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konečné" sheetId="1" r:id="rId1"/>
  </sheets>
  <definedNames/>
  <calcPr fullCalcOnLoad="1"/>
</workbook>
</file>

<file path=xl/sharedStrings.xml><?xml version="1.0" encoding="utf-8"?>
<sst xmlns="http://schemas.openxmlformats.org/spreadsheetml/2006/main" count="160" uniqueCount="107">
  <si>
    <t>Podpora z EU (ERDF) pro Jihočeské projekty schválené v rámci programu INTERREG IIIA (v Kč)</t>
  </si>
  <si>
    <t>INTERREG IIIA ČR - Rakousko</t>
  </si>
  <si>
    <t>Opatření 1.2: Přeshraniční mezipodniková kooperace, konzultace a poradenství pro přeshraniční aktivity</t>
  </si>
  <si>
    <t>Název žadatele</t>
  </si>
  <si>
    <t>Název projektu</t>
  </si>
  <si>
    <t>Dotace z ERDF</t>
  </si>
  <si>
    <t>Jihočeská hospodářská komora</t>
  </si>
  <si>
    <t>S hranicí v Evropě</t>
  </si>
  <si>
    <t>Centrum pro přeshraniční vzdělávání a poradenství ve stavebnictví</t>
  </si>
  <si>
    <t>Jihočeská univerzita v Českých Budějovicích, Školní zemědělský podnik</t>
  </si>
  <si>
    <t>Informační a poradenské centrum Zelená laguna</t>
  </si>
  <si>
    <t>Jihočeská univerzita v Českých Budějovicích, Zemědělská fakulta</t>
  </si>
  <si>
    <t>Ověřování vhodných odrůd obilnin (ozimá pšenice, jarní ječmen) pro ekologické zemědělství ČR</t>
  </si>
  <si>
    <t>Castech – novohradské sdružení pro povznesení věd a technologií</t>
  </si>
  <si>
    <t>Studie doplnění infrastruktury a vytvoření podmínek pro private-public partnership v návaznosti na vědeckotechnický park Centrum biologických technologií v Nových Hradech</t>
  </si>
  <si>
    <t>Kooperativní rozvoj lokalit v příhraničí - Jihočeský kraj/Dolní Rakousko</t>
  </si>
  <si>
    <t>Nemocnice České Budějovice, a. s.</t>
  </si>
  <si>
    <t>Healthregio</t>
  </si>
  <si>
    <t>CELKEM</t>
  </si>
  <si>
    <t>Opatření 1.3: Cestovní ruch a nabídka aktivit pro volný čas</t>
  </si>
  <si>
    <t>Jihočeská centrála cestovního ruchu</t>
  </si>
  <si>
    <t>Společná prezentace turistických aktivit na území jižních Čech a Horního Rakouska</t>
  </si>
  <si>
    <t>Město Prachatice</t>
  </si>
  <si>
    <t>Zlepšení turistické nabídky na Šumavě - rozhledna ve věži kostela sv. Jakuba v Prachaticích</t>
  </si>
  <si>
    <t>Dny evropského dědictví v Prachaticích</t>
  </si>
  <si>
    <t>Sdružení přátel vyšebrodského kláštera</t>
  </si>
  <si>
    <t>Růže a meč. Výstava v klášteře ve Vyšším Brodě k historickému románu "Vítek" u příležitosti 200. výročí narození spisovatele Adalberta Stiftera.</t>
  </si>
  <si>
    <t>Sdružení pohraničních obcí a měst okresu Jindřichův Hradec</t>
  </si>
  <si>
    <t>Zimní běžecké trasy v příhraničním regionu České Kanady</t>
  </si>
  <si>
    <t>Systém tvorby a zavádění produktů cestovního ruchu v návaznosti na destinační management a marketing</t>
  </si>
  <si>
    <t>Českokrumlovský rozvojový fond, spol. s r. o.</t>
  </si>
  <si>
    <t>Muzeum Fotoateliér Seidel Český Krumlov - 2.etapa: Veřejně přístupná expozice</t>
  </si>
  <si>
    <t>Muzeum Fotoateliér Seidel Český Krumlov - 3.etapa: Centrum česko-rakousko-německého porozumění</t>
  </si>
  <si>
    <t>Město Nové Hrady</t>
  </si>
  <si>
    <t>Infrastruktura pro zvýšení kvality cestovního ruchu v Nových Hradech ve vazbě na přeshraniční spolupráci</t>
  </si>
  <si>
    <t>Jihočeský kraj</t>
  </si>
  <si>
    <t>Přeshraniční systém značení turistických cílů</t>
  </si>
  <si>
    <t>Obec Lipno nad Vltavou</t>
  </si>
  <si>
    <t>Cyklostezka Frymburk-Lipno nad Vltavou</t>
  </si>
  <si>
    <t>Muzeum středního Pootaví Strakonice</t>
  </si>
  <si>
    <t>Středověký vodní mlýn v Hoslovicích, jihočeský skanzen I. etapa</t>
  </si>
  <si>
    <t>Opatření 2.1: Zlepšení přeshraniční dopravní a telekomunikační infrastruktury</t>
  </si>
  <si>
    <t>Oprava místních komunikací zajišťujících přístup k turistickým objektům v Nových Hradech</t>
  </si>
  <si>
    <t>Infrastruktura turistických hraničních přechodů Jižní Čechy – Rakousko</t>
  </si>
  <si>
    <t>Město České Velenice</t>
  </si>
  <si>
    <t>Stavební úpravy turistického centra pěšího přechodu v Českých Velenicích</t>
  </si>
  <si>
    <t>Infrastruktura turistických hraničních přechodů Jižní Čechy – Dolní Rakousko</t>
  </si>
  <si>
    <t>Rekonstrukce přístupové komunikace k hraničnímu přechodu Studánky/Weigetschlag-silnice II/161</t>
  </si>
  <si>
    <t>Opatření 2.2: Organizace dopravy, plánování a logistika</t>
  </si>
  <si>
    <t>Plánování a příprava projektové dokumentace příhraniční silniční komunikace Jižní Čechy - Rakousko</t>
  </si>
  <si>
    <t>Vyhodnocení vlivu záměru realizace rekonstrukce přístupových silnic k hraničnímu přechodu Zadní Zvonková - Schőneben na životní prostředí</t>
  </si>
  <si>
    <t>Opatření 3.1: Podpora přeshraničních organizačních struktur a rozvoj sítí</t>
  </si>
  <si>
    <t>Jihočeská Silva Nortica</t>
  </si>
  <si>
    <t>Administrace Dispozičního fondu</t>
  </si>
  <si>
    <t>ACCC ČR, o.s.</t>
  </si>
  <si>
    <t>Hospodářská podpora uměleckých a kulturních aktivit</t>
  </si>
  <si>
    <t>Národní muzeum fotografie</t>
  </si>
  <si>
    <t>Regionální centrum fotografie</t>
  </si>
  <si>
    <t>Třeboňská rozvojová o.p.s.</t>
  </si>
  <si>
    <t>Centrum pro přeshraniční spolupráci – projekt na podporu přeshraniční spolupráce a podporu vzniku projektů obcí a neziskového sektoru na Třeboňsku</t>
  </si>
  <si>
    <t>Jihočeský fotbal</t>
  </si>
  <si>
    <t>Přeshraniční česko-rakouská fotbalová škola pro mládež</t>
  </si>
  <si>
    <t>Turistika na koni – odbor při Klubu českých turistů Jihočeský kraj</t>
  </si>
  <si>
    <t>Turistika na koni - rozvoj atraktivní novinky v oblasti cestovního ruchu v Jihočeském kraji</t>
  </si>
  <si>
    <t>Sítě Euroregionu Silva Nortica - rozvoj a inovace</t>
  </si>
  <si>
    <t>Rada dětí a mládeže Jihočeského kraje</t>
  </si>
  <si>
    <t>Boříme hranice předsudků</t>
  </si>
  <si>
    <t>Golf Club Mnich</t>
  </si>
  <si>
    <t>Vytvoření sítě golfových klubů v rámci sportovní spolupráce jižní Čechy - Dolní Rakousko</t>
  </si>
  <si>
    <t>Jihočeské folklórní sdružení</t>
  </si>
  <si>
    <t>Vytvoření sítě Jihočeského folklorního sdružení v návaznosti na Dolní Rakousko</t>
  </si>
  <si>
    <t>Opatření 3.2. Malé projekty včetně akcí typu "people to people" a pilotních projektů</t>
  </si>
  <si>
    <t>Prostředky dispozičního fondu</t>
  </si>
  <si>
    <t>Opatření 4.1: Rozvoj regionálního trhu práce v kontextu rozšíření EU</t>
  </si>
  <si>
    <t>Českomoravská konfederace odborových svazů</t>
  </si>
  <si>
    <t>Výstavba přeshraničních kontaktů sociálních partnerů s trvalým strukturálním zajištěním</t>
  </si>
  <si>
    <t>Český rybářský svaz, Jihočeský územní svaz České Budějovice</t>
  </si>
  <si>
    <t>Rozvoj kooperace a vzdělávání mezi členy Českého rybářského svazu a jejich partnery.</t>
  </si>
  <si>
    <t>Opatření 4.2: Rozvoj kooperace a infrastruktury v oblasti vzdělání, kvalifikace a vědy</t>
  </si>
  <si>
    <t>Ústav systémové biologie a ekologie AV ČR</t>
  </si>
  <si>
    <t>Založení a provoz laboratoře kultivace buněčných kultur s cílem společného výzkumu v oblasti biomedicíny a biotechnologie</t>
  </si>
  <si>
    <t xml:space="preserve">Ústav systémové biologie a ekologie AV ČR </t>
  </si>
  <si>
    <t>Infrastruktura pro společný studijní program v oboru biotechnologie a biomedicíny</t>
  </si>
  <si>
    <t>Mikrobiologický ústav AV ČR</t>
  </si>
  <si>
    <t>Inkubátor pro řasové biotechnologie - Česko-rakouské partnerství pro vědu</t>
  </si>
  <si>
    <t>Jihočeské muzeum v Českých Budějovicích</t>
  </si>
  <si>
    <t>Muzeum - prostor pro partnerství, prostor pro společnou historii i současnost</t>
  </si>
  <si>
    <t>Domov sv. Anežky, o. p. s.</t>
  </si>
  <si>
    <t>Kvalifikace a pracovní uplatnění mladých lidí s postižením v České republice a Rakousku – Chráněná dílna U svaté Kateřiny</t>
  </si>
  <si>
    <t>Opatření 5.1: Management zdrojů, technická infrastruktura a obnovitelné zdroje energie</t>
  </si>
  <si>
    <t>AgEnDa, o.s.</t>
  </si>
  <si>
    <t>Centrum pro přeshraniční spolupráci a transfer know-how v oblasti obnovitelných zdrojů energií</t>
  </si>
  <si>
    <t>EkoWATT – středisko pro obnovitelné zdroje a úspory energie</t>
  </si>
  <si>
    <t>Energeticky soběstačné obce v příhraniční oblasti</t>
  </si>
  <si>
    <t>ENKI, o.p.s.</t>
  </si>
  <si>
    <t>Hlavní přeshraniční region spolku na ochranu klimatu 2005-2006 Dolní Rakousko-Česká republika (Slavonicko, Hrušovansko)</t>
  </si>
  <si>
    <t>Opatření 5.2: Opatření v rámci ochrany přírody a životního prostředí, včetně národních a přírodních parků</t>
  </si>
  <si>
    <t>Český nadační fond pro vydru</t>
  </si>
  <si>
    <t>Společná aktivní ochrana a monitoring vydry říční na území Jihočeského kraje a Waldviertelu</t>
  </si>
  <si>
    <t>Správa Národního parku a Chráněné krajinné oblasti Šumava</t>
  </si>
  <si>
    <t>Nové řešení přístupu k vrcholu Boubína</t>
  </si>
  <si>
    <t>Opatření 5.3: Přeshraniční územní rozvoj ve venkovských a městských oblastech</t>
  </si>
  <si>
    <t>Město Nová Bystřice</t>
  </si>
  <si>
    <t>Vzorové zavádění rozsáhlého informačního systému - Komunální geodata a turistický informační systém</t>
  </si>
  <si>
    <t>Česko-rakouská, o. p. s.</t>
  </si>
  <si>
    <t>Přeshraniční studie územního rozvoje</t>
  </si>
  <si>
    <t>CELKEM Rakousko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</si>
</sst>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b/>
      <u val="single"/>
      <sz val="12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4" fontId="0" fillId="0" borderId="6" xfId="0" applyNumberForma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/>
    </xf>
    <xf numFmtId="0" fontId="2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4" fontId="3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5" xfId="0" applyBorder="1" applyAlignment="1">
      <alignment wrapText="1"/>
    </xf>
    <xf numFmtId="4" fontId="3" fillId="0" borderId="6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 wrapText="1"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4" fontId="3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6" xfId="0" applyFont="1" applyBorder="1" applyAlignment="1">
      <alignment/>
    </xf>
    <xf numFmtId="4" fontId="0" fillId="0" borderId="18" xfId="0" applyNumberFormat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.625" style="0" customWidth="1"/>
    <col min="2" max="2" width="44.25390625" style="0" customWidth="1"/>
    <col min="3" max="3" width="65.00390625" style="0" customWidth="1"/>
    <col min="4" max="4" width="14.125" style="0" bestFit="1" customWidth="1"/>
  </cols>
  <sheetData>
    <row r="2" ht="15.75">
      <c r="B2" s="1" t="s">
        <v>0</v>
      </c>
    </row>
    <row r="3" ht="15.75">
      <c r="B3" s="1"/>
    </row>
    <row r="4" ht="15.75">
      <c r="B4" s="1" t="s">
        <v>1</v>
      </c>
    </row>
    <row r="6" ht="16.5" thickBot="1">
      <c r="B6" s="2" t="s">
        <v>2</v>
      </c>
    </row>
    <row r="7" spans="2:4" ht="16.5" thickBot="1">
      <c r="B7" s="3" t="s">
        <v>3</v>
      </c>
      <c r="C7" s="4" t="s">
        <v>4</v>
      </c>
      <c r="D7" s="5" t="s">
        <v>5</v>
      </c>
    </row>
    <row r="8" spans="2:4" ht="16.5" thickTop="1">
      <c r="B8" s="6" t="s">
        <v>6</v>
      </c>
      <c r="C8" s="7" t="s">
        <v>7</v>
      </c>
      <c r="D8" s="8">
        <v>1050000</v>
      </c>
    </row>
    <row r="9" spans="2:4" ht="15.75">
      <c r="B9" s="9" t="s">
        <v>6</v>
      </c>
      <c r="C9" s="10" t="s">
        <v>8</v>
      </c>
      <c r="D9" s="11">
        <v>517500</v>
      </c>
    </row>
    <row r="10" spans="2:4" ht="31.5" customHeight="1">
      <c r="B10" s="12" t="s">
        <v>9</v>
      </c>
      <c r="C10" s="10" t="s">
        <v>10</v>
      </c>
      <c r="D10" s="11">
        <v>1950000</v>
      </c>
    </row>
    <row r="11" spans="2:4" ht="32.25" customHeight="1">
      <c r="B11" s="12" t="s">
        <v>11</v>
      </c>
      <c r="C11" s="13" t="s">
        <v>12</v>
      </c>
      <c r="D11" s="14">
        <v>1257000</v>
      </c>
    </row>
    <row r="12" spans="2:4" ht="41.25" customHeight="1">
      <c r="B12" s="12" t="s">
        <v>13</v>
      </c>
      <c r="C12" s="13" t="s">
        <v>14</v>
      </c>
      <c r="D12" s="11">
        <v>679500</v>
      </c>
    </row>
    <row r="13" spans="2:4" ht="15.75">
      <c r="B13" s="9" t="s">
        <v>6</v>
      </c>
      <c r="C13" s="10" t="s">
        <v>15</v>
      </c>
      <c r="D13" s="11">
        <v>900000</v>
      </c>
    </row>
    <row r="14" spans="2:4" ht="15.75">
      <c r="B14" s="9" t="s">
        <v>16</v>
      </c>
      <c r="C14" s="10" t="s">
        <v>17</v>
      </c>
      <c r="D14" s="11">
        <v>1061586</v>
      </c>
    </row>
    <row r="15" spans="2:4" ht="16.5" thickBot="1">
      <c r="B15" s="15" t="s">
        <v>18</v>
      </c>
      <c r="C15" s="16"/>
      <c r="D15" s="17">
        <f>SUM(D8:D14)</f>
        <v>7415586</v>
      </c>
    </row>
    <row r="16" ht="15.75">
      <c r="B16" s="2"/>
    </row>
    <row r="17" ht="16.5" thickBot="1">
      <c r="B17" s="2" t="s">
        <v>19</v>
      </c>
    </row>
    <row r="18" spans="2:4" ht="16.5" thickBot="1">
      <c r="B18" s="3" t="s">
        <v>3</v>
      </c>
      <c r="C18" s="4" t="s">
        <v>4</v>
      </c>
      <c r="D18" s="5" t="s">
        <v>5</v>
      </c>
    </row>
    <row r="19" spans="2:4" ht="30.75" customHeight="1" thickTop="1">
      <c r="B19" s="6" t="s">
        <v>20</v>
      </c>
      <c r="C19" s="18" t="s">
        <v>21</v>
      </c>
      <c r="D19" s="19">
        <v>972750</v>
      </c>
    </row>
    <row r="20" spans="2:4" ht="27" customHeight="1">
      <c r="B20" s="9" t="s">
        <v>22</v>
      </c>
      <c r="C20" s="13" t="s">
        <v>23</v>
      </c>
      <c r="D20" s="11">
        <v>1087500</v>
      </c>
    </row>
    <row r="21" spans="2:4" ht="15.75">
      <c r="B21" s="9" t="s">
        <v>22</v>
      </c>
      <c r="C21" s="10" t="s">
        <v>24</v>
      </c>
      <c r="D21" s="11">
        <v>311250</v>
      </c>
    </row>
    <row r="22" spans="2:4" ht="32.25" customHeight="1">
      <c r="B22" s="9" t="s">
        <v>25</v>
      </c>
      <c r="C22" s="13" t="s">
        <v>26</v>
      </c>
      <c r="D22" s="11">
        <v>2257668</v>
      </c>
    </row>
    <row r="23" spans="2:4" ht="30.75" customHeight="1">
      <c r="B23" s="12" t="s">
        <v>27</v>
      </c>
      <c r="C23" s="13" t="s">
        <v>28</v>
      </c>
      <c r="D23" s="11">
        <v>1062000</v>
      </c>
    </row>
    <row r="24" spans="2:4" ht="30.75" customHeight="1">
      <c r="B24" s="9" t="s">
        <v>20</v>
      </c>
      <c r="C24" s="13" t="s">
        <v>29</v>
      </c>
      <c r="D24" s="11">
        <v>1850000</v>
      </c>
    </row>
    <row r="25" spans="2:4" ht="31.5" customHeight="1">
      <c r="B25" s="9" t="s">
        <v>30</v>
      </c>
      <c r="C25" s="13" t="s">
        <v>31</v>
      </c>
      <c r="D25" s="11">
        <v>5250000</v>
      </c>
    </row>
    <row r="26" spans="2:4" ht="30.75" customHeight="1">
      <c r="B26" s="9" t="s">
        <v>30</v>
      </c>
      <c r="C26" s="13" t="s">
        <v>32</v>
      </c>
      <c r="D26" s="11">
        <v>4500000</v>
      </c>
    </row>
    <row r="27" spans="2:4" ht="32.25" customHeight="1">
      <c r="B27" s="9" t="s">
        <v>33</v>
      </c>
      <c r="C27" s="13" t="s">
        <v>34</v>
      </c>
      <c r="D27" s="14">
        <v>3935088</v>
      </c>
    </row>
    <row r="28" spans="2:4" ht="15.75">
      <c r="B28" s="9" t="s">
        <v>35</v>
      </c>
      <c r="C28" s="10" t="s">
        <v>36</v>
      </c>
      <c r="D28" s="14">
        <v>9300000</v>
      </c>
    </row>
    <row r="29" spans="2:4" ht="15.75">
      <c r="B29" s="9" t="s">
        <v>37</v>
      </c>
      <c r="C29" s="10" t="s">
        <v>38</v>
      </c>
      <c r="D29" s="14">
        <v>11220383</v>
      </c>
    </row>
    <row r="30" spans="2:4" ht="17.25" customHeight="1">
      <c r="B30" s="20" t="s">
        <v>39</v>
      </c>
      <c r="C30" s="21" t="s">
        <v>40</v>
      </c>
      <c r="D30" s="14">
        <v>3960257</v>
      </c>
    </row>
    <row r="31" spans="2:4" ht="16.5" thickBot="1">
      <c r="B31" s="15" t="s">
        <v>18</v>
      </c>
      <c r="C31" s="16"/>
      <c r="D31" s="22">
        <f>SUM(D19:D30)</f>
        <v>45706896</v>
      </c>
    </row>
    <row r="32" spans="2:4" ht="15.75">
      <c r="B32" s="2"/>
      <c r="D32" s="23"/>
    </row>
    <row r="33" spans="2:4" ht="16.5" thickBot="1">
      <c r="B33" s="2" t="s">
        <v>41</v>
      </c>
      <c r="D33" s="23"/>
    </row>
    <row r="34" spans="2:4" ht="16.5" thickBot="1">
      <c r="B34" s="3" t="s">
        <v>3</v>
      </c>
      <c r="C34" s="4" t="s">
        <v>4</v>
      </c>
      <c r="D34" s="5" t="s">
        <v>5</v>
      </c>
    </row>
    <row r="35" spans="2:4" ht="32.25" customHeight="1" thickTop="1">
      <c r="B35" s="6" t="s">
        <v>33</v>
      </c>
      <c r="C35" s="18" t="s">
        <v>42</v>
      </c>
      <c r="D35" s="19">
        <v>3772121</v>
      </c>
    </row>
    <row r="36" spans="2:4" ht="15.75" customHeight="1">
      <c r="B36" s="9" t="s">
        <v>35</v>
      </c>
      <c r="C36" s="13" t="s">
        <v>43</v>
      </c>
      <c r="D36" s="14">
        <v>6715622</v>
      </c>
    </row>
    <row r="37" spans="2:4" ht="15.75">
      <c r="B37" s="9" t="s">
        <v>44</v>
      </c>
      <c r="C37" s="13" t="s">
        <v>45</v>
      </c>
      <c r="D37" s="14">
        <v>3069087</v>
      </c>
    </row>
    <row r="38" spans="2:4" ht="18" customHeight="1">
      <c r="B38" s="9" t="s">
        <v>35</v>
      </c>
      <c r="C38" s="13" t="s">
        <v>46</v>
      </c>
      <c r="D38" s="14">
        <v>1836586</v>
      </c>
    </row>
    <row r="39" spans="2:4" ht="31.5" customHeight="1">
      <c r="B39" s="9" t="s">
        <v>35</v>
      </c>
      <c r="C39" s="13" t="s">
        <v>47</v>
      </c>
      <c r="D39" s="14">
        <v>5943584</v>
      </c>
    </row>
    <row r="40" spans="2:4" ht="16.5" thickBot="1">
      <c r="B40" s="15" t="s">
        <v>18</v>
      </c>
      <c r="C40" s="16"/>
      <c r="D40" s="22">
        <f>SUM(D35:D39)</f>
        <v>21337000</v>
      </c>
    </row>
    <row r="41" spans="2:4" ht="15.75">
      <c r="B41" s="2"/>
      <c r="D41" s="23"/>
    </row>
    <row r="42" spans="2:4" ht="16.5" thickBot="1">
      <c r="B42" s="2" t="s">
        <v>48</v>
      </c>
      <c r="D42" s="23"/>
    </row>
    <row r="43" spans="2:4" ht="16.5" thickBot="1">
      <c r="B43" s="3" t="s">
        <v>3</v>
      </c>
      <c r="C43" s="4" t="s">
        <v>4</v>
      </c>
      <c r="D43" s="5" t="s">
        <v>5</v>
      </c>
    </row>
    <row r="44" spans="2:4" ht="30.75" customHeight="1" thickTop="1">
      <c r="B44" s="6" t="s">
        <v>35</v>
      </c>
      <c r="C44" s="18" t="s">
        <v>49</v>
      </c>
      <c r="D44" s="19">
        <v>2542500</v>
      </c>
    </row>
    <row r="45" spans="2:4" ht="30.75" customHeight="1">
      <c r="B45" s="9" t="s">
        <v>35</v>
      </c>
      <c r="C45" s="13" t="s">
        <v>50</v>
      </c>
      <c r="D45" s="14">
        <v>204750</v>
      </c>
    </row>
    <row r="46" spans="2:4" ht="16.5" thickBot="1">
      <c r="B46" s="15" t="s">
        <v>18</v>
      </c>
      <c r="C46" s="16"/>
      <c r="D46" s="22">
        <f>SUM(D44:D45)</f>
        <v>2747250</v>
      </c>
    </row>
    <row r="47" spans="2:4" ht="15.75">
      <c r="B47" s="24"/>
      <c r="C47" s="25"/>
      <c r="D47" s="26"/>
    </row>
    <row r="48" spans="2:4" ht="16.5" thickBot="1">
      <c r="B48" s="2" t="s">
        <v>51</v>
      </c>
      <c r="D48" s="23"/>
    </row>
    <row r="49" spans="2:4" ht="16.5" thickBot="1">
      <c r="B49" s="3" t="s">
        <v>3</v>
      </c>
      <c r="C49" s="4" t="s">
        <v>4</v>
      </c>
      <c r="D49" s="5" t="s">
        <v>5</v>
      </c>
    </row>
    <row r="50" spans="2:4" ht="16.5" thickTop="1">
      <c r="B50" s="6" t="s">
        <v>52</v>
      </c>
      <c r="C50" s="7" t="s">
        <v>53</v>
      </c>
      <c r="D50" s="19">
        <v>1944630</v>
      </c>
    </row>
    <row r="51" spans="2:4" ht="15.75">
      <c r="B51" s="9" t="s">
        <v>54</v>
      </c>
      <c r="C51" s="10" t="s">
        <v>55</v>
      </c>
      <c r="D51" s="14">
        <v>246000</v>
      </c>
    </row>
    <row r="52" spans="2:4" ht="15.75">
      <c r="B52" s="9" t="s">
        <v>56</v>
      </c>
      <c r="C52" s="10" t="s">
        <v>57</v>
      </c>
      <c r="D52" s="14">
        <v>958477.5</v>
      </c>
    </row>
    <row r="53" spans="2:4" ht="41.25" customHeight="1">
      <c r="B53" s="12" t="s">
        <v>58</v>
      </c>
      <c r="C53" s="13" t="s">
        <v>59</v>
      </c>
      <c r="D53" s="14">
        <v>1049437.5</v>
      </c>
    </row>
    <row r="54" spans="2:4" ht="15" customHeight="1">
      <c r="B54" s="12" t="s">
        <v>60</v>
      </c>
      <c r="C54" s="13" t="s">
        <v>61</v>
      </c>
      <c r="D54" s="14">
        <v>1052362</v>
      </c>
    </row>
    <row r="55" spans="2:4" ht="30.75" customHeight="1">
      <c r="B55" s="12" t="s">
        <v>62</v>
      </c>
      <c r="C55" s="13" t="s">
        <v>63</v>
      </c>
      <c r="D55" s="14">
        <v>1500000</v>
      </c>
    </row>
    <row r="56" spans="2:4" ht="15.75">
      <c r="B56" s="9" t="s">
        <v>52</v>
      </c>
      <c r="C56" s="10" t="s">
        <v>64</v>
      </c>
      <c r="D56" s="14">
        <v>4131600</v>
      </c>
    </row>
    <row r="57" spans="2:4" ht="15.75">
      <c r="B57" s="9" t="s">
        <v>65</v>
      </c>
      <c r="C57" s="10" t="s">
        <v>66</v>
      </c>
      <c r="D57" s="14">
        <v>2237400</v>
      </c>
    </row>
    <row r="58" spans="2:4" ht="31.5" customHeight="1">
      <c r="B58" s="20" t="s">
        <v>67</v>
      </c>
      <c r="C58" s="21" t="s">
        <v>68</v>
      </c>
      <c r="D58" s="27">
        <v>2325000</v>
      </c>
    </row>
    <row r="59" spans="2:4" ht="32.25" customHeight="1">
      <c r="B59" s="20" t="s">
        <v>69</v>
      </c>
      <c r="C59" s="21" t="s">
        <v>70</v>
      </c>
      <c r="D59" s="27">
        <v>2100000</v>
      </c>
    </row>
    <row r="60" spans="2:4" ht="16.5" thickBot="1">
      <c r="B60" s="15" t="s">
        <v>18</v>
      </c>
      <c r="C60" s="16"/>
      <c r="D60" s="22">
        <f>SUM(D50:D59)</f>
        <v>17544907</v>
      </c>
    </row>
    <row r="61" spans="2:4" ht="15.75">
      <c r="B61" s="2"/>
      <c r="D61" s="23"/>
    </row>
    <row r="62" spans="2:4" ht="16.5" thickBot="1">
      <c r="B62" s="2" t="s">
        <v>71</v>
      </c>
      <c r="D62" s="23"/>
    </row>
    <row r="63" spans="2:4" ht="16.5" thickBot="1">
      <c r="B63" s="3" t="s">
        <v>3</v>
      </c>
      <c r="C63" s="4" t="s">
        <v>4</v>
      </c>
      <c r="D63" s="5" t="s">
        <v>5</v>
      </c>
    </row>
    <row r="64" spans="2:4" ht="16.5" thickTop="1">
      <c r="B64" s="6" t="s">
        <v>52</v>
      </c>
      <c r="C64" s="7" t="s">
        <v>72</v>
      </c>
      <c r="D64" s="19">
        <v>12964200</v>
      </c>
    </row>
    <row r="65" spans="2:4" ht="16.5" thickBot="1">
      <c r="B65" s="15" t="s">
        <v>18</v>
      </c>
      <c r="C65" s="16"/>
      <c r="D65" s="22">
        <f>SUM(D64)</f>
        <v>12964200</v>
      </c>
    </row>
    <row r="66" spans="2:4" ht="15.75">
      <c r="B66" s="2"/>
      <c r="D66" s="23"/>
    </row>
    <row r="67" spans="2:4" ht="16.5" thickBot="1">
      <c r="B67" s="2" t="s">
        <v>73</v>
      </c>
      <c r="D67" s="23"/>
    </row>
    <row r="68" spans="2:4" ht="16.5" thickBot="1">
      <c r="B68" s="3" t="s">
        <v>3</v>
      </c>
      <c r="C68" s="4" t="s">
        <v>4</v>
      </c>
      <c r="D68" s="5" t="s">
        <v>5</v>
      </c>
    </row>
    <row r="69" spans="2:4" ht="30.75" customHeight="1" thickTop="1">
      <c r="B69" s="28" t="s">
        <v>74</v>
      </c>
      <c r="C69" s="18" t="s">
        <v>75</v>
      </c>
      <c r="D69" s="19">
        <v>1058507</v>
      </c>
    </row>
    <row r="70" spans="2:4" ht="30.75" customHeight="1">
      <c r="B70" s="29" t="s">
        <v>76</v>
      </c>
      <c r="C70" s="30" t="s">
        <v>77</v>
      </c>
      <c r="D70" s="31">
        <v>1822527</v>
      </c>
    </row>
    <row r="71" spans="2:4" ht="16.5" thickBot="1">
      <c r="B71" s="15" t="s">
        <v>18</v>
      </c>
      <c r="C71" s="16"/>
      <c r="D71" s="22">
        <f>SUM(D69,D70)</f>
        <v>2881034</v>
      </c>
    </row>
    <row r="72" spans="2:4" ht="15.75">
      <c r="B72" s="32"/>
      <c r="D72" s="23"/>
    </row>
    <row r="73" spans="2:4" ht="16.5" thickBot="1">
      <c r="B73" s="2" t="s">
        <v>78</v>
      </c>
      <c r="D73" s="23"/>
    </row>
    <row r="74" spans="2:4" ht="16.5" thickBot="1">
      <c r="B74" s="3" t="s">
        <v>3</v>
      </c>
      <c r="C74" s="4" t="s">
        <v>4</v>
      </c>
      <c r="D74" s="5" t="s">
        <v>5</v>
      </c>
    </row>
    <row r="75" spans="2:4" ht="31.5" customHeight="1" thickTop="1">
      <c r="B75" s="6" t="s">
        <v>79</v>
      </c>
      <c r="C75" s="18" t="s">
        <v>80</v>
      </c>
      <c r="D75" s="8">
        <v>7115550</v>
      </c>
    </row>
    <row r="76" spans="2:4" ht="30.75" customHeight="1">
      <c r="B76" s="9" t="s">
        <v>81</v>
      </c>
      <c r="C76" s="13" t="s">
        <v>82</v>
      </c>
      <c r="D76" s="11">
        <v>5995527</v>
      </c>
    </row>
    <row r="77" spans="2:4" ht="15.75">
      <c r="B77" s="9" t="s">
        <v>83</v>
      </c>
      <c r="C77" s="13" t="s">
        <v>84</v>
      </c>
      <c r="D77" s="11">
        <v>7140000</v>
      </c>
    </row>
    <row r="78" spans="2:4" ht="16.5" customHeight="1">
      <c r="B78" s="9" t="s">
        <v>85</v>
      </c>
      <c r="C78" s="13" t="s">
        <v>86</v>
      </c>
      <c r="D78" s="14">
        <v>1493194.5</v>
      </c>
    </row>
    <row r="79" spans="2:4" ht="29.25" customHeight="1">
      <c r="B79" s="9" t="s">
        <v>87</v>
      </c>
      <c r="C79" s="13" t="s">
        <v>88</v>
      </c>
      <c r="D79" s="14">
        <v>2336250</v>
      </c>
    </row>
    <row r="80" spans="2:4" ht="16.5" thickBot="1">
      <c r="B80" s="15" t="s">
        <v>18</v>
      </c>
      <c r="C80" s="16"/>
      <c r="D80" s="22">
        <f>SUM(D75:D79)</f>
        <v>24080521.5</v>
      </c>
    </row>
    <row r="81" ht="15.75">
      <c r="B81" s="32"/>
    </row>
    <row r="82" ht="16.5" thickBot="1">
      <c r="B82" s="2" t="s">
        <v>89</v>
      </c>
    </row>
    <row r="83" spans="2:4" ht="16.5" thickBot="1">
      <c r="B83" s="3" t="s">
        <v>3</v>
      </c>
      <c r="C83" s="4" t="s">
        <v>4</v>
      </c>
      <c r="D83" s="5" t="s">
        <v>5</v>
      </c>
    </row>
    <row r="84" spans="2:4" ht="28.5" customHeight="1" thickTop="1">
      <c r="B84" s="6" t="s">
        <v>90</v>
      </c>
      <c r="C84" s="18" t="s">
        <v>91</v>
      </c>
      <c r="D84" s="8">
        <v>461250</v>
      </c>
    </row>
    <row r="85" spans="2:4" ht="31.5" customHeight="1">
      <c r="B85" s="12" t="s">
        <v>92</v>
      </c>
      <c r="C85" s="13" t="s">
        <v>93</v>
      </c>
      <c r="D85" s="11">
        <v>887250</v>
      </c>
    </row>
    <row r="86" spans="2:4" ht="27.75" customHeight="1">
      <c r="B86" s="9" t="s">
        <v>94</v>
      </c>
      <c r="C86" s="13" t="s">
        <v>95</v>
      </c>
      <c r="D86" s="11">
        <v>2564175</v>
      </c>
    </row>
    <row r="87" spans="2:4" ht="16.5" thickBot="1">
      <c r="B87" s="15" t="s">
        <v>18</v>
      </c>
      <c r="C87" s="16"/>
      <c r="D87" s="17">
        <f>SUM(D84:D86)</f>
        <v>3912675</v>
      </c>
    </row>
    <row r="88" ht="15.75">
      <c r="B88" s="2"/>
    </row>
    <row r="89" ht="16.5" thickBot="1">
      <c r="B89" s="2" t="s">
        <v>96</v>
      </c>
    </row>
    <row r="90" spans="2:4" ht="16.5" thickBot="1">
      <c r="B90" s="3" t="s">
        <v>3</v>
      </c>
      <c r="C90" s="4" t="s">
        <v>4</v>
      </c>
      <c r="D90" s="5" t="s">
        <v>5</v>
      </c>
    </row>
    <row r="91" spans="2:4" ht="30.75" customHeight="1" thickTop="1">
      <c r="B91" s="6" t="s">
        <v>97</v>
      </c>
      <c r="C91" s="18" t="s">
        <v>98</v>
      </c>
      <c r="D91" s="19">
        <v>774673</v>
      </c>
    </row>
    <row r="92" spans="2:4" ht="30.75" customHeight="1">
      <c r="B92" s="29" t="s">
        <v>99</v>
      </c>
      <c r="C92" s="30" t="s">
        <v>100</v>
      </c>
      <c r="D92" s="31">
        <v>345000</v>
      </c>
    </row>
    <row r="93" spans="2:4" ht="16.5" thickBot="1">
      <c r="B93" s="15" t="s">
        <v>18</v>
      </c>
      <c r="C93" s="16"/>
      <c r="D93" s="17">
        <f>SUM(D91)</f>
        <v>774673</v>
      </c>
    </row>
    <row r="94" ht="15.75">
      <c r="B94" s="32"/>
    </row>
    <row r="95" ht="16.5" thickBot="1">
      <c r="B95" s="2" t="s">
        <v>101</v>
      </c>
    </row>
    <row r="96" spans="2:4" ht="16.5" thickBot="1">
      <c r="B96" s="3" t="s">
        <v>3</v>
      </c>
      <c r="C96" s="4" t="s">
        <v>4</v>
      </c>
      <c r="D96" s="5" t="s">
        <v>5</v>
      </c>
    </row>
    <row r="97" spans="2:4" ht="32.25" customHeight="1" thickTop="1">
      <c r="B97" s="6" t="s">
        <v>102</v>
      </c>
      <c r="C97" s="18" t="s">
        <v>103</v>
      </c>
      <c r="D97" s="8">
        <v>566100</v>
      </c>
    </row>
    <row r="98" spans="2:4" ht="18" customHeight="1">
      <c r="B98" s="33" t="s">
        <v>104</v>
      </c>
      <c r="C98" s="30" t="s">
        <v>105</v>
      </c>
      <c r="D98" s="34">
        <v>1237500</v>
      </c>
    </row>
    <row r="99" spans="2:4" ht="16.5" thickBot="1">
      <c r="B99" s="15" t="s">
        <v>18</v>
      </c>
      <c r="C99" s="16"/>
      <c r="D99" s="17">
        <f>SUM(D97:D98)</f>
        <v>1803600</v>
      </c>
    </row>
    <row r="100" ht="15.75">
      <c r="B100" s="32"/>
    </row>
    <row r="101" spans="2:4" ht="14.25">
      <c r="B101" s="35" t="s">
        <v>106</v>
      </c>
      <c r="D101" s="36">
        <f>SUM(D99,D93,D87,D80,D71,D65,D60,D46,D40,D31,D15)</f>
        <v>141168342.5</v>
      </c>
    </row>
    <row r="102" ht="15">
      <c r="B102" s="37"/>
    </row>
    <row r="103" ht="15">
      <c r="B103" s="37"/>
    </row>
    <row r="104" ht="15">
      <c r="B104" s="37"/>
    </row>
    <row r="105" ht="15">
      <c r="B105" s="37"/>
    </row>
    <row r="106" ht="15">
      <c r="B106" s="37"/>
    </row>
    <row r="107" ht="15">
      <c r="B107" s="37"/>
    </row>
    <row r="108" ht="15">
      <c r="B108" s="37"/>
    </row>
    <row r="109" ht="15">
      <c r="B109" s="37"/>
    </row>
    <row r="110" ht="15">
      <c r="B110" s="37"/>
    </row>
    <row r="111" ht="15">
      <c r="B111" s="37"/>
    </row>
    <row r="112" ht="15">
      <c r="B112" s="37"/>
    </row>
    <row r="113" ht="15">
      <c r="B113" s="37"/>
    </row>
    <row r="114" ht="15">
      <c r="B114" s="37"/>
    </row>
    <row r="115" ht="15">
      <c r="B115" s="37"/>
    </row>
    <row r="116" ht="15">
      <c r="B116" s="37"/>
    </row>
    <row r="117" ht="15">
      <c r="B117" s="37"/>
    </row>
    <row r="118" ht="15">
      <c r="B118" s="37"/>
    </row>
    <row r="119" ht="15">
      <c r="B119" s="37"/>
    </row>
    <row r="120" ht="15">
      <c r="B120" s="37"/>
    </row>
    <row r="121" ht="15.75">
      <c r="B121" s="32"/>
    </row>
    <row r="122" ht="15">
      <c r="B122" s="37"/>
    </row>
    <row r="123" ht="15">
      <c r="B123" s="37"/>
    </row>
    <row r="124" ht="15">
      <c r="B124" s="37"/>
    </row>
    <row r="125" ht="15">
      <c r="B125" s="37"/>
    </row>
    <row r="126" ht="15">
      <c r="B126" s="37"/>
    </row>
    <row r="127" spans="2:3" ht="15">
      <c r="B127" s="37"/>
      <c r="C127" s="23"/>
    </row>
    <row r="128" ht="15.75">
      <c r="B128" s="32"/>
    </row>
    <row r="129" ht="15">
      <c r="B129" s="37"/>
    </row>
    <row r="130" ht="15">
      <c r="B130" s="37"/>
    </row>
    <row r="131" ht="15">
      <c r="B131" s="37"/>
    </row>
    <row r="132" ht="15">
      <c r="B132" s="37"/>
    </row>
    <row r="133" ht="15">
      <c r="B133" s="37"/>
    </row>
    <row r="134" ht="15">
      <c r="B134" s="37"/>
    </row>
    <row r="135" ht="15.75">
      <c r="B135" s="32"/>
    </row>
    <row r="136" ht="15">
      <c r="B136" s="37"/>
    </row>
    <row r="137" ht="15">
      <c r="B137" s="37"/>
    </row>
    <row r="138" ht="15">
      <c r="B138" s="37"/>
    </row>
    <row r="139" ht="15">
      <c r="B139" s="37"/>
    </row>
    <row r="140" ht="15">
      <c r="B140" s="37"/>
    </row>
    <row r="141" ht="15">
      <c r="B141" s="37"/>
    </row>
    <row r="142" ht="15.75">
      <c r="B142" s="32"/>
    </row>
    <row r="143" ht="15">
      <c r="B143" s="37"/>
    </row>
    <row r="144" ht="15">
      <c r="B144" s="37"/>
    </row>
    <row r="145" ht="15">
      <c r="B145" s="37"/>
    </row>
    <row r="146" ht="15">
      <c r="B146" s="37"/>
    </row>
    <row r="147" ht="15">
      <c r="B147" s="37"/>
    </row>
  </sheetData>
  <printOptions/>
  <pageMargins left="0.75" right="0.75" top="0.23" bottom="0.37" header="0.17" footer="0.3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navara</dc:creator>
  <cp:keywords/>
  <dc:description/>
  <cp:lastModifiedBy>Bohumír Mach</cp:lastModifiedBy>
  <dcterms:created xsi:type="dcterms:W3CDTF">2006-07-17T14:02:10Z</dcterms:created>
  <dcterms:modified xsi:type="dcterms:W3CDTF">2006-07-26T12:28:46Z</dcterms:modified>
  <cp:category/>
  <cp:version/>
  <cp:contentType/>
  <cp:contentStatus/>
</cp:coreProperties>
</file>