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095" yWindow="1110" windowWidth="15480" windowHeight="985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List1!$A$1:$G$83</definedName>
  </definedNames>
  <calcPr calcId="125725"/>
</workbook>
</file>

<file path=xl/calcChain.xml><?xml version="1.0" encoding="utf-8"?>
<calcChain xmlns="http://schemas.openxmlformats.org/spreadsheetml/2006/main">
  <c r="G51" i="1"/>
  <c r="F51"/>
  <c r="F34"/>
  <c r="F71"/>
  <c r="G66"/>
  <c r="F66"/>
  <c r="G61"/>
  <c r="F61"/>
  <c r="F46"/>
  <c r="F40"/>
  <c r="G71"/>
  <c r="G46"/>
  <c r="G56"/>
  <c r="F56"/>
</calcChain>
</file>

<file path=xl/sharedStrings.xml><?xml version="1.0" encoding="utf-8"?>
<sst xmlns="http://schemas.openxmlformats.org/spreadsheetml/2006/main" count="70" uniqueCount="53">
  <si>
    <t>Název projektu:</t>
  </si>
  <si>
    <t>Věcné zaměření projektu:</t>
  </si>
  <si>
    <t>Aktivity projektu:</t>
  </si>
  <si>
    <t>Odpovědné místo:</t>
  </si>
  <si>
    <t>Vedoucí manažer projektu:</t>
  </si>
  <si>
    <t>ve struktuře</t>
  </si>
  <si>
    <t>celkem</t>
  </si>
  <si>
    <t>Doba realizace projektu:</t>
  </si>
  <si>
    <t>Harmonogram realizace projektu:</t>
  </si>
  <si>
    <t xml:space="preserve">           příspěvek JčK na kofinancování</t>
  </si>
  <si>
    <t xml:space="preserve">           podíl evropských fondů</t>
  </si>
  <si>
    <t>Celkové nezpůsobilé výdaje projektu:</t>
  </si>
  <si>
    <t>Celkové výdaje projektu:</t>
  </si>
  <si>
    <t>Celkové způsobilé výdaje projektu:</t>
  </si>
  <si>
    <t>Požadované finanční prostředky od JčK celkem:</t>
  </si>
  <si>
    <t>předfinancování způsobilých výdajů:</t>
  </si>
  <si>
    <t>kofinancování způsobilých výdajů:</t>
  </si>
  <si>
    <t>financování nezpůsobilých výdajů:</t>
  </si>
  <si>
    <t>Dělení finančního příslibu - časový rozpis - kofinancování/předfinancování/fin.nezpůsob.výdajů:</t>
  </si>
  <si>
    <t>Dotační titul:</t>
  </si>
  <si>
    <t>kofinancování</t>
  </si>
  <si>
    <t>předfinancování</t>
  </si>
  <si>
    <t>Invest. výdaje</t>
  </si>
  <si>
    <t>Neinvest. výdaje</t>
  </si>
  <si>
    <t xml:space="preserve">Kontrolní pracovník: </t>
  </si>
  <si>
    <t>nezpůsob. výdaje</t>
  </si>
  <si>
    <t>Zdroj fin. prostředků na projektovou dokumentaci:</t>
  </si>
  <si>
    <t xml:space="preserve">Náklady na projektovou dokumentaci: </t>
  </si>
  <si>
    <t>ANO; způsobilé výdaje</t>
  </si>
  <si>
    <t>Je projektová dokumentace zahrnuta v celkových výdajích projektu? Jsou tyto výdaje způsobilé x nezpůsobilé?</t>
  </si>
  <si>
    <t xml:space="preserve">           podíl jiných nár. zdrojů financování: kdo (resort, státní fondy)</t>
  </si>
  <si>
    <t>z toho: podíl vlastních prostředků žadatele</t>
  </si>
  <si>
    <t xml:space="preserve">Žadatel o prostředky z dotačního titulu: </t>
  </si>
  <si>
    <t xml:space="preserve">Formulář evropského projektu </t>
  </si>
  <si>
    <t>Pozn.: v případě etapizace projektu prosím o doplnění: pořadí etapy (např. 1. etapa), období realizace jednotlivých etap projektu (měsíce, rok např. květen - listopad 2008), celkové výdaje jednotlivých etap v Kč</t>
  </si>
  <si>
    <t>Jihočeský kraj</t>
  </si>
  <si>
    <t>OZZL</t>
  </si>
  <si>
    <t>Ing. Zdeněk Klimeš</t>
  </si>
  <si>
    <t>Ing. Karel Černý</t>
  </si>
  <si>
    <t>Implementace a péče o území soustavy NATURA 2000 v Jihočeském kraji</t>
  </si>
  <si>
    <t>Předpokládané uzavření smlouvy:</t>
  </si>
  <si>
    <t>Projekt obsahuje soubor aktivit: průzkumné a inventarizační práce, zpracování plánů péče, geodetické zaměření a vytyčování hranic, identifikace vlastníků pozemků, označení hranic dle vyhlášky č. 60/2008 Sb., technické vybavení, poštovné, pohonné hmoty, publicita  a propagace.</t>
  </si>
  <si>
    <t xml:space="preserve">OPŽP, oblast podpory 6.1 - Implementace a péče o území soustavy NATURA 2000 </t>
  </si>
  <si>
    <t>09/2009-12/2013</t>
  </si>
  <si>
    <t>Nařízení vlády 135/2005 Sb. stanoví seznam evropsky významných lokalit, které je příslušný kraj povinen dle zákona č. 114/1992 Sb., o ochraně přírody a krajiny v platném znění, povinen vyhlásit do 6-ti let ode dne zveřejnění ve sbírce zákonů. Cílem projektu je příprava a realizace všech nezbytných činností, vedoucích ke splnění zákonné povinnosti, a to včetně technického zajištění.</t>
  </si>
  <si>
    <t>předfinancování (z rozpočtu OZZL-NIV, ORJ 20-IV)</t>
  </si>
  <si>
    <t xml:space="preserve">Práce budou probíhat v celé řadě dílčích etap, které se stanoví ve smlouvě o dílo na základě výběrových řízení a zadávacích dokumentací. Termíny etapizace se budou v průběhu realizace upřesňovat.                                                           </t>
  </si>
  <si>
    <t>rok 2011</t>
  </si>
  <si>
    <t>předfinancování (z rozpočtu OZZL)</t>
  </si>
  <si>
    <t>nezpůsob. výdaje (ORJ 7)</t>
  </si>
  <si>
    <t>Jiný zdroj:                               ORJ7   565 393 Kč, ORJ20    287 300 Kč</t>
  </si>
  <si>
    <t xml:space="preserve"> Odhad čerpání prostředků ERDF a SF ŽP (průběžné financování způsobilých výdajů): 2009:  0,- Kč ; 2010: 0,- mil.  Kč ; 2011: 0 mil. Kč; 2012: 20 mil. Kč, 2013: 38,253283 mil. Kč</t>
  </si>
  <si>
    <t>Příloha č. 1 materiálu č. 43/ZK/2012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</si>
</sst>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</font>
    <font>
      <i/>
      <sz val="8"/>
      <name val="Arial CE"/>
      <family val="2"/>
      <charset val="238"/>
    </font>
    <font>
      <i/>
      <sz val="10"/>
      <color indexed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/>
    <xf numFmtId="0" fontId="2" fillId="0" borderId="1" xfId="0" applyFont="1" applyFill="1" applyBorder="1"/>
    <xf numFmtId="0" fontId="2" fillId="0" borderId="2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/>
    <xf numFmtId="4" fontId="6" fillId="0" borderId="0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/>
    <xf numFmtId="4" fontId="6" fillId="0" borderId="1" xfId="0" applyNumberFormat="1" applyFont="1" applyFill="1" applyBorder="1" applyAlignment="1"/>
    <xf numFmtId="0" fontId="2" fillId="0" borderId="0" xfId="0" applyFont="1" applyFill="1" applyBorder="1" applyAlignment="1">
      <alignment wrapText="1"/>
    </xf>
    <xf numFmtId="4" fontId="6" fillId="0" borderId="4" xfId="0" applyNumberFormat="1" applyFont="1" applyFill="1" applyBorder="1" applyAlignment="1"/>
    <xf numFmtId="4" fontId="6" fillId="0" borderId="9" xfId="0" applyNumberFormat="1" applyFont="1" applyFill="1" applyBorder="1" applyAlignment="1"/>
    <xf numFmtId="4" fontId="6" fillId="0" borderId="4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6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7" xfId="0" applyFont="1" applyBorder="1" applyAlignment="1"/>
    <xf numFmtId="0" fontId="10" fillId="0" borderId="17" xfId="0" applyFont="1" applyBorder="1"/>
    <xf numFmtId="0" fontId="10" fillId="0" borderId="18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/>
    <xf numFmtId="0" fontId="10" fillId="0" borderId="7" xfId="0" applyFont="1" applyFill="1" applyBorder="1" applyAlignment="1"/>
    <xf numFmtId="0" fontId="10" fillId="0" borderId="0" xfId="0" applyFont="1" applyFill="1" applyBorder="1" applyAlignment="1">
      <alignment vertical="center" wrapText="1"/>
    </xf>
    <xf numFmtId="0" fontId="10" fillId="0" borderId="19" xfId="0" applyFont="1" applyBorder="1"/>
    <xf numFmtId="0" fontId="10" fillId="0" borderId="7" xfId="0" applyFont="1" applyBorder="1"/>
    <xf numFmtId="0" fontId="10" fillId="0" borderId="7" xfId="0" applyFont="1" applyFill="1" applyBorder="1"/>
    <xf numFmtId="0" fontId="10" fillId="0" borderId="6" xfId="0" applyFont="1" applyFill="1" applyBorder="1"/>
    <xf numFmtId="0" fontId="10" fillId="0" borderId="15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15" xfId="0" applyFont="1" applyFill="1" applyBorder="1"/>
    <xf numFmtId="0" fontId="10" fillId="0" borderId="16" xfId="0" applyFont="1" applyFill="1" applyBorder="1"/>
    <xf numFmtId="0" fontId="10" fillId="0" borderId="20" xfId="0" applyFont="1" applyFill="1" applyBorder="1"/>
    <xf numFmtId="0" fontId="10" fillId="0" borderId="18" xfId="0" applyFont="1" applyFill="1" applyBorder="1"/>
    <xf numFmtId="0" fontId="10" fillId="0" borderId="21" xfId="0" applyFont="1" applyFill="1" applyBorder="1"/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7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11" xfId="0" applyFont="1" applyFill="1" applyBorder="1"/>
    <xf numFmtId="0" fontId="10" fillId="0" borderId="4" xfId="0" applyFont="1" applyFill="1" applyBorder="1" applyAlignment="1"/>
    <xf numFmtId="0" fontId="10" fillId="0" borderId="24" xfId="0" applyFont="1" applyFill="1" applyBorder="1" applyAlignment="1"/>
    <xf numFmtId="0" fontId="10" fillId="0" borderId="4" xfId="0" applyFont="1" applyFill="1" applyBorder="1"/>
    <xf numFmtId="4" fontId="10" fillId="0" borderId="2" xfId="0" applyNumberFormat="1" applyFont="1" applyFill="1" applyBorder="1" applyAlignment="1">
      <alignment vertical="center"/>
    </xf>
    <xf numFmtId="0" fontId="10" fillId="0" borderId="1" xfId="0" applyFont="1" applyFill="1" applyBorder="1"/>
    <xf numFmtId="0" fontId="10" fillId="0" borderId="10" xfId="0" applyFont="1" applyFill="1" applyBorder="1"/>
    <xf numFmtId="4" fontId="10" fillId="0" borderId="25" xfId="0" applyNumberFormat="1" applyFont="1" applyFill="1" applyBorder="1" applyAlignment="1"/>
    <xf numFmtId="4" fontId="10" fillId="0" borderId="26" xfId="0" applyNumberFormat="1" applyFont="1" applyFill="1" applyBorder="1" applyAlignment="1"/>
    <xf numFmtId="4" fontId="10" fillId="0" borderId="27" xfId="0" applyNumberFormat="1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4" fontId="10" fillId="0" borderId="1" xfId="0" applyNumberFormat="1" applyFont="1" applyFill="1" applyBorder="1" applyAlignment="1"/>
    <xf numFmtId="4" fontId="10" fillId="0" borderId="11" xfId="0" applyNumberFormat="1" applyFont="1" applyFill="1" applyBorder="1" applyAlignment="1"/>
    <xf numFmtId="4" fontId="10" fillId="0" borderId="2" xfId="0" applyNumberFormat="1" applyFont="1" applyFill="1" applyBorder="1" applyAlignment="1">
      <alignment horizontal="right"/>
    </xf>
    <xf numFmtId="4" fontId="10" fillId="0" borderId="28" xfId="0" applyNumberFormat="1" applyFont="1" applyFill="1" applyBorder="1" applyAlignment="1">
      <alignment horizontal="right" vertical="center"/>
    </xf>
    <xf numFmtId="4" fontId="10" fillId="0" borderId="27" xfId="0" applyNumberFormat="1" applyFont="1" applyFill="1" applyBorder="1" applyAlignment="1">
      <alignment horizontal="right" vertical="center"/>
    </xf>
    <xf numFmtId="4" fontId="10" fillId="0" borderId="7" xfId="0" applyNumberFormat="1" applyFont="1" applyFill="1" applyBorder="1" applyAlignment="1">
      <alignment horizontal="right" vertical="center"/>
    </xf>
    <xf numFmtId="4" fontId="6" fillId="0" borderId="28" xfId="0" applyNumberFormat="1" applyFont="1" applyFill="1" applyBorder="1" applyAlignment="1">
      <alignment horizontal="right" vertical="center"/>
    </xf>
    <xf numFmtId="0" fontId="10" fillId="0" borderId="0" xfId="0" applyFont="1"/>
    <xf numFmtId="49" fontId="0" fillId="0" borderId="6" xfId="0" applyNumberFormat="1" applyBorder="1" applyAlignment="1"/>
    <xf numFmtId="4" fontId="0" fillId="0" borderId="28" xfId="0" applyNumberFormat="1" applyFill="1" applyBorder="1" applyAlignment="1"/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6" fillId="0" borderId="18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4" fontId="10" fillId="0" borderId="30" xfId="0" applyNumberFormat="1" applyFont="1" applyFill="1" applyBorder="1" applyAlignment="1">
      <alignment horizontal="right"/>
    </xf>
    <xf numFmtId="4" fontId="10" fillId="0" borderId="24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10" fillId="0" borderId="6" xfId="0" applyFont="1" applyFill="1" applyBorder="1" applyAlignment="1"/>
    <xf numFmtId="0" fontId="10" fillId="0" borderId="29" xfId="0" applyFont="1" applyFill="1" applyBorder="1" applyAlignment="1"/>
    <xf numFmtId="0" fontId="10" fillId="0" borderId="18" xfId="0" applyFont="1" applyBorder="1" applyAlignment="1"/>
    <xf numFmtId="0" fontId="10" fillId="0" borderId="6" xfId="0" applyFont="1" applyBorder="1" applyAlignment="1"/>
    <xf numFmtId="0" fontId="10" fillId="0" borderId="29" xfId="0" applyFont="1" applyBorder="1" applyAlignment="1"/>
    <xf numFmtId="0" fontId="10" fillId="0" borderId="15" xfId="0" applyFont="1" applyBorder="1" applyAlignment="1"/>
    <xf numFmtId="0" fontId="6" fillId="0" borderId="18" xfId="0" applyFont="1" applyBorder="1" applyAlignment="1"/>
    <xf numFmtId="0" fontId="6" fillId="0" borderId="6" xfId="0" applyFont="1" applyBorder="1" applyAlignment="1"/>
    <xf numFmtId="0" fontId="6" fillId="0" borderId="29" xfId="0" applyFont="1" applyBorder="1" applyAlignment="1"/>
    <xf numFmtId="0" fontId="10" fillId="0" borderId="15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4" fontId="10" fillId="0" borderId="24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 wrapText="1"/>
    </xf>
    <xf numFmtId="0" fontId="6" fillId="0" borderId="25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4" fontId="6" fillId="0" borderId="30" xfId="0" applyNumberFormat="1" applyFont="1" applyFill="1" applyBorder="1" applyAlignment="1">
      <alignment horizontal="right"/>
    </xf>
    <xf numFmtId="4" fontId="6" fillId="0" borderId="24" xfId="0" applyNumberFormat="1" applyFont="1" applyFill="1" applyBorder="1" applyAlignment="1">
      <alignment horizontal="right"/>
    </xf>
    <xf numFmtId="4" fontId="6" fillId="0" borderId="37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>
      <alignment horizontal="right"/>
    </xf>
    <xf numFmtId="0" fontId="10" fillId="0" borderId="18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4" fontId="6" fillId="0" borderId="30" xfId="0" applyNumberFormat="1" applyFont="1" applyFill="1" applyBorder="1" applyAlignment="1">
      <alignment horizontal="right" vertical="center"/>
    </xf>
    <xf numFmtId="4" fontId="6" fillId="0" borderId="24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35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2" fontId="2" fillId="0" borderId="40" xfId="0" applyNumberFormat="1" applyFont="1" applyBorder="1" applyAlignment="1">
      <alignment vertical="center" wrapText="1"/>
    </xf>
    <xf numFmtId="2" fontId="2" fillId="0" borderId="33" xfId="0" applyNumberFormat="1" applyFont="1" applyBorder="1" applyAlignment="1">
      <alignment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36" xfId="0" applyNumberFormat="1" applyFont="1" applyBorder="1" applyAlignment="1">
      <alignment vertical="center" wrapText="1"/>
    </xf>
    <xf numFmtId="0" fontId="8" fillId="0" borderId="25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left"/>
    </xf>
    <xf numFmtId="0" fontId="6" fillId="0" borderId="18" xfId="0" applyFont="1" applyFill="1" applyBorder="1" applyAlignment="1"/>
    <xf numFmtId="0" fontId="6" fillId="0" borderId="15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left"/>
    </xf>
    <xf numFmtId="4" fontId="6" fillId="0" borderId="24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7"/>
  <sheetViews>
    <sheetView showGridLines="0" tabSelected="1" zoomScaleNormal="100" workbookViewId="0">
      <selection activeCell="A2" sqref="A2:G2"/>
    </sheetView>
  </sheetViews>
  <sheetFormatPr defaultRowHeight="12.75"/>
  <cols>
    <col min="1" max="1" width="10.7109375" customWidth="1"/>
    <col min="2" max="2" width="12" customWidth="1"/>
    <col min="3" max="3" width="16.7109375" bestFit="1" customWidth="1"/>
    <col min="4" max="4" width="12.5703125" customWidth="1"/>
    <col min="5" max="5" width="21.5703125" customWidth="1"/>
    <col min="6" max="6" width="14.28515625" customWidth="1"/>
    <col min="7" max="7" width="14.42578125" customWidth="1"/>
  </cols>
  <sheetData>
    <row r="1" spans="1:12" ht="16.5" thickBot="1">
      <c r="A1" s="166" t="s">
        <v>52</v>
      </c>
      <c r="B1" s="166"/>
      <c r="C1" s="166"/>
      <c r="D1" s="166"/>
      <c r="E1" s="166"/>
      <c r="F1" s="166"/>
      <c r="G1" s="166"/>
    </row>
    <row r="2" spans="1:12" ht="13.5" thickBot="1">
      <c r="A2" s="89" t="s">
        <v>33</v>
      </c>
      <c r="B2" s="90"/>
      <c r="C2" s="90"/>
      <c r="D2" s="90"/>
      <c r="E2" s="90"/>
      <c r="F2" s="90"/>
      <c r="G2" s="91"/>
    </row>
    <row r="3" spans="1:12" ht="5.0999999999999996" customHeight="1">
      <c r="A3" s="24"/>
      <c r="B3" s="25"/>
      <c r="C3" s="25"/>
      <c r="D3" s="25"/>
      <c r="E3" s="25"/>
      <c r="F3" s="25"/>
      <c r="G3" s="26"/>
    </row>
    <row r="4" spans="1:12">
      <c r="A4" s="27" t="s">
        <v>0</v>
      </c>
      <c r="B4" s="28"/>
      <c r="C4" s="92" t="s">
        <v>39</v>
      </c>
      <c r="D4" s="93"/>
      <c r="E4" s="93"/>
      <c r="F4" s="93"/>
      <c r="G4" s="94"/>
    </row>
    <row r="5" spans="1:12">
      <c r="A5" s="29"/>
      <c r="B5" s="30"/>
      <c r="C5" s="95"/>
      <c r="D5" s="96"/>
      <c r="E5" s="96"/>
      <c r="F5" s="96"/>
      <c r="G5" s="97"/>
    </row>
    <row r="6" spans="1:12" ht="5.0999999999999996" customHeight="1">
      <c r="A6" s="29"/>
      <c r="B6" s="30"/>
      <c r="C6" s="31"/>
      <c r="D6" s="31"/>
      <c r="E6" s="31"/>
      <c r="F6" s="31"/>
      <c r="G6" s="32"/>
    </row>
    <row r="7" spans="1:12">
      <c r="A7" s="33" t="s">
        <v>1</v>
      </c>
      <c r="B7" s="34"/>
      <c r="C7" s="107" t="s">
        <v>44</v>
      </c>
      <c r="D7" s="108"/>
      <c r="E7" s="108"/>
      <c r="F7" s="108"/>
      <c r="G7" s="109"/>
    </row>
    <row r="8" spans="1:12">
      <c r="A8" s="29"/>
      <c r="B8" s="30"/>
      <c r="C8" s="110"/>
      <c r="D8" s="111"/>
      <c r="E8" s="111"/>
      <c r="F8" s="111"/>
      <c r="G8" s="112"/>
    </row>
    <row r="9" spans="1:12" ht="33.75" customHeight="1">
      <c r="A9" s="29"/>
      <c r="B9" s="30"/>
      <c r="C9" s="113"/>
      <c r="D9" s="114"/>
      <c r="E9" s="114"/>
      <c r="F9" s="114"/>
      <c r="G9" s="115"/>
      <c r="L9" s="1"/>
    </row>
    <row r="10" spans="1:12" ht="5.0999999999999996" customHeight="1">
      <c r="A10" s="29"/>
      <c r="B10" s="30"/>
      <c r="C10" s="35"/>
      <c r="D10" s="35"/>
      <c r="E10" s="36"/>
      <c r="F10" s="36"/>
      <c r="G10" s="37"/>
    </row>
    <row r="11" spans="1:12">
      <c r="A11" s="27" t="s">
        <v>2</v>
      </c>
      <c r="B11" s="28"/>
      <c r="C11" s="98" t="s">
        <v>41</v>
      </c>
      <c r="D11" s="99"/>
      <c r="E11" s="99"/>
      <c r="F11" s="99"/>
      <c r="G11" s="100"/>
    </row>
    <row r="12" spans="1:12">
      <c r="A12" s="29"/>
      <c r="B12" s="30"/>
      <c r="C12" s="101"/>
      <c r="D12" s="102"/>
      <c r="E12" s="102"/>
      <c r="F12" s="102"/>
      <c r="G12" s="103"/>
    </row>
    <row r="13" spans="1:12">
      <c r="A13" s="29"/>
      <c r="B13" s="30"/>
      <c r="C13" s="101"/>
      <c r="D13" s="102"/>
      <c r="E13" s="102"/>
      <c r="F13" s="102"/>
      <c r="G13" s="103"/>
    </row>
    <row r="14" spans="1:12">
      <c r="A14" s="29"/>
      <c r="B14" s="30"/>
      <c r="C14" s="104"/>
      <c r="D14" s="105"/>
      <c r="E14" s="105"/>
      <c r="F14" s="105"/>
      <c r="G14" s="106"/>
    </row>
    <row r="15" spans="1:12" ht="5.0999999999999996" customHeight="1">
      <c r="A15" s="29"/>
      <c r="B15" s="30"/>
      <c r="C15" s="31"/>
      <c r="D15" s="31"/>
      <c r="E15" s="31"/>
      <c r="F15" s="31"/>
      <c r="G15" s="32"/>
    </row>
    <row r="16" spans="1:12">
      <c r="A16" s="27" t="s">
        <v>19</v>
      </c>
      <c r="B16" s="39"/>
      <c r="C16" s="118" t="s">
        <v>42</v>
      </c>
      <c r="D16" s="119"/>
      <c r="E16" s="119"/>
      <c r="F16" s="119"/>
      <c r="G16" s="120"/>
    </row>
    <row r="17" spans="1:7" ht="5.0999999999999996" customHeight="1">
      <c r="A17" s="29"/>
      <c r="B17" s="30"/>
      <c r="C17" s="31"/>
      <c r="D17" s="31"/>
      <c r="E17" s="31"/>
      <c r="F17" s="31"/>
      <c r="G17" s="32"/>
    </row>
    <row r="18" spans="1:7">
      <c r="A18" s="121" t="s">
        <v>40</v>
      </c>
      <c r="B18" s="119"/>
      <c r="C18" s="119"/>
      <c r="D18" s="119"/>
      <c r="E18" s="76" t="s">
        <v>47</v>
      </c>
      <c r="F18" s="119"/>
      <c r="G18" s="120"/>
    </row>
    <row r="19" spans="1:7" ht="5.0999999999999996" customHeight="1">
      <c r="A19" s="29"/>
      <c r="B19" s="30"/>
      <c r="C19" s="30"/>
      <c r="D19" s="30"/>
      <c r="E19" s="30"/>
      <c r="F19" s="30"/>
      <c r="G19" s="40"/>
    </row>
    <row r="20" spans="1:7">
      <c r="A20" s="27" t="s">
        <v>3</v>
      </c>
      <c r="B20" s="39"/>
      <c r="C20" s="122" t="s">
        <v>36</v>
      </c>
      <c r="D20" s="123"/>
      <c r="E20" s="123"/>
      <c r="F20" s="123"/>
      <c r="G20" s="124"/>
    </row>
    <row r="21" spans="1:7" ht="12.75" customHeight="1">
      <c r="A21" s="78" t="s">
        <v>32</v>
      </c>
      <c r="B21" s="79"/>
      <c r="C21" s="80"/>
      <c r="D21" s="81" t="s">
        <v>35</v>
      </c>
      <c r="E21" s="82"/>
      <c r="F21" s="82"/>
      <c r="G21" s="83"/>
    </row>
    <row r="22" spans="1:7">
      <c r="A22" s="27" t="s">
        <v>24</v>
      </c>
      <c r="B22" s="39"/>
      <c r="C22" s="84" t="s">
        <v>38</v>
      </c>
      <c r="D22" s="85"/>
      <c r="E22" s="85"/>
      <c r="F22" s="85"/>
      <c r="G22" s="86"/>
    </row>
    <row r="23" spans="1:7" ht="5.0999999999999996" customHeight="1">
      <c r="A23" s="29"/>
      <c r="B23" s="30"/>
      <c r="C23" s="35"/>
      <c r="D23" s="35"/>
      <c r="E23" s="35"/>
      <c r="F23" s="35"/>
      <c r="G23" s="41"/>
    </row>
    <row r="24" spans="1:7">
      <c r="A24" s="27" t="s">
        <v>4</v>
      </c>
      <c r="B24" s="28"/>
      <c r="C24" s="11" t="s">
        <v>37</v>
      </c>
      <c r="D24" s="42"/>
      <c r="E24" s="116"/>
      <c r="F24" s="116"/>
      <c r="G24" s="117"/>
    </row>
    <row r="25" spans="1:7" ht="5.0999999999999996" customHeight="1" thickBot="1">
      <c r="A25" s="29"/>
      <c r="B25" s="30"/>
      <c r="C25" s="30"/>
      <c r="D25" s="30"/>
      <c r="E25" s="31"/>
      <c r="F25" s="31"/>
      <c r="G25" s="32"/>
    </row>
    <row r="26" spans="1:7" s="1" customFormat="1" ht="13.5" thickBot="1">
      <c r="A26" s="125" t="s">
        <v>12</v>
      </c>
      <c r="B26" s="126"/>
      <c r="C26" s="126"/>
      <c r="D26" s="126"/>
      <c r="E26" s="126"/>
      <c r="F26" s="87">
        <v>141787570</v>
      </c>
      <c r="G26" s="127"/>
    </row>
    <row r="27" spans="1:7" s="1" customFormat="1" ht="13.5" thickBot="1">
      <c r="A27" s="43" t="s">
        <v>11</v>
      </c>
      <c r="B27" s="44"/>
      <c r="C27" s="44"/>
      <c r="D27" s="44"/>
      <c r="E27" s="44"/>
      <c r="F27" s="87">
        <v>12335827</v>
      </c>
      <c r="G27" s="88"/>
    </row>
    <row r="28" spans="1:7" s="1" customFormat="1" ht="13.5" thickBot="1">
      <c r="A28" s="43" t="s">
        <v>13</v>
      </c>
      <c r="B28" s="44"/>
      <c r="C28" s="44"/>
      <c r="D28" s="44"/>
      <c r="E28" s="44"/>
      <c r="F28" s="87">
        <v>129451743</v>
      </c>
      <c r="G28" s="88"/>
    </row>
    <row r="29" spans="1:7" s="1" customFormat="1" ht="13.5" thickBot="1">
      <c r="A29" s="169" t="s">
        <v>31</v>
      </c>
      <c r="B29" s="85"/>
      <c r="C29" s="85"/>
      <c r="D29" s="85"/>
      <c r="E29" s="85"/>
      <c r="F29" s="135">
        <v>0</v>
      </c>
      <c r="G29" s="136"/>
    </row>
    <row r="30" spans="1:7" s="1" customFormat="1" ht="13.5" thickBot="1">
      <c r="A30" s="125" t="s">
        <v>9</v>
      </c>
      <c r="B30" s="126"/>
      <c r="C30" s="126"/>
      <c r="D30" s="126"/>
      <c r="E30" s="170"/>
      <c r="F30" s="87">
        <v>1</v>
      </c>
      <c r="G30" s="127"/>
    </row>
    <row r="31" spans="1:7" s="1" customFormat="1" ht="13.5" thickBot="1">
      <c r="A31" s="125" t="s">
        <v>30</v>
      </c>
      <c r="B31" s="126"/>
      <c r="C31" s="126"/>
      <c r="D31" s="126"/>
      <c r="E31" s="170"/>
      <c r="F31" s="135">
        <v>19417761</v>
      </c>
      <c r="G31" s="171"/>
    </row>
    <row r="32" spans="1:7" s="1" customFormat="1" ht="13.5" thickBot="1">
      <c r="A32" s="125" t="s">
        <v>10</v>
      </c>
      <c r="B32" s="126"/>
      <c r="C32" s="126"/>
      <c r="D32" s="126"/>
      <c r="E32" s="126"/>
      <c r="F32" s="135">
        <v>110033981</v>
      </c>
      <c r="G32" s="136"/>
    </row>
    <row r="33" spans="1:9" s="1" customFormat="1" ht="5.0999999999999996" customHeight="1" thickBot="1">
      <c r="A33" s="45"/>
      <c r="B33" s="42"/>
      <c r="C33" s="42"/>
      <c r="D33" s="42"/>
      <c r="E33" s="42"/>
      <c r="F33" s="12"/>
      <c r="G33" s="13"/>
    </row>
    <row r="34" spans="1:9" s="1" customFormat="1" ht="13.5" thickBot="1">
      <c r="A34" s="45" t="s">
        <v>14</v>
      </c>
      <c r="B34" s="42"/>
      <c r="C34" s="42"/>
      <c r="D34" s="42"/>
      <c r="E34" s="42"/>
      <c r="F34" s="137">
        <f>F36+F38+F40</f>
        <v>83534287</v>
      </c>
      <c r="G34" s="138"/>
    </row>
    <row r="35" spans="1:9" s="1" customFormat="1" ht="5.0999999999999996" customHeight="1" thickBot="1">
      <c r="A35" s="45"/>
      <c r="B35" s="42"/>
      <c r="C35" s="42"/>
      <c r="D35" s="42"/>
      <c r="E35" s="42"/>
      <c r="F35" s="12"/>
      <c r="G35" s="13"/>
    </row>
    <row r="36" spans="1:9" s="1" customFormat="1" ht="16.5" customHeight="1" thickBot="1">
      <c r="A36" s="46" t="s">
        <v>5</v>
      </c>
      <c r="B36" s="139" t="s">
        <v>15</v>
      </c>
      <c r="C36" s="140"/>
      <c r="D36" s="140"/>
      <c r="E36" s="140"/>
      <c r="F36" s="141">
        <v>71198459</v>
      </c>
      <c r="G36" s="142"/>
      <c r="H36" s="128"/>
      <c r="I36" s="128"/>
    </row>
    <row r="37" spans="1:9" s="1" customFormat="1" ht="5.0999999999999996" customHeight="1" thickBot="1">
      <c r="A37" s="46"/>
      <c r="B37" s="35"/>
      <c r="C37" s="47"/>
      <c r="D37" s="35"/>
      <c r="E37" s="35"/>
      <c r="F37" s="12"/>
      <c r="G37" s="13"/>
    </row>
    <row r="38" spans="1:9" s="1" customFormat="1" ht="13.5" thickBot="1">
      <c r="A38" s="46"/>
      <c r="B38" s="167" t="s">
        <v>16</v>
      </c>
      <c r="C38" s="126"/>
      <c r="D38" s="126"/>
      <c r="E38" s="126"/>
      <c r="F38" s="135">
        <v>1</v>
      </c>
      <c r="G38" s="136"/>
    </row>
    <row r="39" spans="1:9" s="1" customFormat="1" ht="5.0999999999999996" customHeight="1" thickBot="1">
      <c r="A39" s="46"/>
      <c r="B39" s="35"/>
      <c r="C39" s="47"/>
      <c r="D39" s="35"/>
      <c r="E39" s="35"/>
      <c r="F39" s="35"/>
      <c r="G39" s="41"/>
    </row>
    <row r="40" spans="1:9" s="1" customFormat="1" ht="13.5" thickBot="1">
      <c r="A40" s="46"/>
      <c r="B40" s="48" t="s">
        <v>17</v>
      </c>
      <c r="C40" s="42"/>
      <c r="D40" s="42"/>
      <c r="E40" s="42"/>
      <c r="F40" s="135">
        <f>F27</f>
        <v>12335827</v>
      </c>
      <c r="G40" s="136"/>
    </row>
    <row r="41" spans="1:9" s="1" customFormat="1" ht="1.5" customHeight="1" thickBot="1">
      <c r="A41" s="46"/>
      <c r="B41" s="49"/>
      <c r="C41" s="49"/>
      <c r="D41" s="49"/>
      <c r="E41" s="49"/>
      <c r="F41" s="36"/>
      <c r="G41" s="37"/>
    </row>
    <row r="42" spans="1:9" s="1" customFormat="1" ht="41.25" customHeight="1" thickBot="1">
      <c r="A42" s="164" t="s">
        <v>29</v>
      </c>
      <c r="B42" s="165"/>
      <c r="C42" s="7" t="s">
        <v>28</v>
      </c>
      <c r="D42" s="9" t="s">
        <v>26</v>
      </c>
      <c r="E42" s="8" t="s">
        <v>50</v>
      </c>
      <c r="F42" s="10" t="s">
        <v>27</v>
      </c>
      <c r="G42" s="19">
        <v>852693</v>
      </c>
      <c r="H42" s="128"/>
      <c r="I42" s="128"/>
    </row>
    <row r="43" spans="1:9" s="1" customFormat="1" ht="8.25" customHeight="1">
      <c r="A43" s="50"/>
      <c r="B43" s="51"/>
      <c r="C43" s="5"/>
      <c r="D43" s="38"/>
      <c r="E43" s="35"/>
      <c r="F43" s="6"/>
      <c r="G43" s="52"/>
    </row>
    <row r="44" spans="1:9" s="1" customFormat="1" ht="13.5" thickBot="1">
      <c r="A44" s="53" t="s">
        <v>18</v>
      </c>
      <c r="B44" s="54"/>
      <c r="C44" s="54"/>
      <c r="D44" s="54"/>
      <c r="E44" s="54"/>
      <c r="F44" s="55"/>
      <c r="G44" s="56"/>
    </row>
    <row r="45" spans="1:9" s="1" customFormat="1" ht="13.5" thickBot="1">
      <c r="A45" s="46"/>
      <c r="B45" s="35"/>
      <c r="C45" s="35"/>
      <c r="D45" s="35"/>
      <c r="E45" s="35"/>
      <c r="F45" s="57" t="s">
        <v>22</v>
      </c>
      <c r="G45" s="58" t="s">
        <v>23</v>
      </c>
    </row>
    <row r="46" spans="1:9" s="1" customFormat="1" ht="15" customHeight="1" thickBot="1">
      <c r="A46" s="46"/>
      <c r="B46" s="35"/>
      <c r="C46" s="35"/>
      <c r="D46" s="143">
        <v>2008</v>
      </c>
      <c r="E46" s="59" t="s">
        <v>6</v>
      </c>
      <c r="F46" s="14">
        <f>SUM(F47:F49)</f>
        <v>0</v>
      </c>
      <c r="G46" s="14">
        <f>SUM(G47:G49)</f>
        <v>119000</v>
      </c>
    </row>
    <row r="47" spans="1:9" s="1" customFormat="1">
      <c r="A47" s="46"/>
      <c r="B47" s="35"/>
      <c r="C47" s="35"/>
      <c r="D47" s="144"/>
      <c r="E47" s="2" t="s">
        <v>20</v>
      </c>
      <c r="F47" s="15">
        <v>0</v>
      </c>
      <c r="G47" s="15">
        <v>0</v>
      </c>
    </row>
    <row r="48" spans="1:9" s="1" customFormat="1" ht="24">
      <c r="A48" s="46"/>
      <c r="B48" s="35"/>
      <c r="C48" s="35"/>
      <c r="D48" s="144"/>
      <c r="E48" s="21" t="s">
        <v>48</v>
      </c>
      <c r="F48" s="22">
        <v>0</v>
      </c>
      <c r="G48" s="23">
        <v>119000</v>
      </c>
    </row>
    <row r="49" spans="1:7" s="1" customFormat="1" ht="13.5" thickBot="1">
      <c r="A49" s="46"/>
      <c r="B49" s="35"/>
      <c r="C49" s="35"/>
      <c r="D49" s="145"/>
      <c r="E49" s="3" t="s">
        <v>25</v>
      </c>
      <c r="F49" s="22">
        <v>0</v>
      </c>
      <c r="G49" s="60">
        <v>0</v>
      </c>
    </row>
    <row r="50" spans="1:7" s="1" customFormat="1" ht="12.75" customHeight="1" thickBot="1">
      <c r="A50" s="46"/>
      <c r="B50" s="35"/>
      <c r="C50" s="35"/>
      <c r="D50" s="35"/>
      <c r="E50" s="35"/>
      <c r="F50" s="36"/>
      <c r="G50" s="37"/>
    </row>
    <row r="51" spans="1:7" s="1" customFormat="1" ht="12.75" customHeight="1" thickBot="1">
      <c r="A51" s="46"/>
      <c r="B51" s="35"/>
      <c r="C51" s="35"/>
      <c r="D51" s="143">
        <v>2009</v>
      </c>
      <c r="E51" s="59" t="s">
        <v>6</v>
      </c>
      <c r="F51" s="14">
        <f>SUM(F52:F54)</f>
        <v>1049000</v>
      </c>
      <c r="G51" s="14">
        <f>SUM(G52:G54)</f>
        <v>446393</v>
      </c>
    </row>
    <row r="52" spans="1:7" s="1" customFormat="1" ht="12.75" customHeight="1">
      <c r="A52" s="46"/>
      <c r="B52" s="35"/>
      <c r="C52" s="35"/>
      <c r="D52" s="144"/>
      <c r="E52" s="61" t="s">
        <v>20</v>
      </c>
      <c r="F52" s="15">
        <v>0</v>
      </c>
      <c r="G52" s="15">
        <v>0</v>
      </c>
    </row>
    <row r="53" spans="1:7" s="1" customFormat="1" ht="36">
      <c r="A53" s="46"/>
      <c r="B53" s="35"/>
      <c r="C53" s="35"/>
      <c r="D53" s="144"/>
      <c r="E53" s="21" t="s">
        <v>45</v>
      </c>
      <c r="F53" s="22">
        <v>750000</v>
      </c>
      <c r="G53" s="23">
        <v>410293</v>
      </c>
    </row>
    <row r="54" spans="1:7" s="1" customFormat="1" ht="12.75" customHeight="1" thickBot="1">
      <c r="A54" s="46"/>
      <c r="B54" s="35"/>
      <c r="C54" s="35"/>
      <c r="D54" s="145"/>
      <c r="E54" s="3" t="s">
        <v>49</v>
      </c>
      <c r="F54" s="22">
        <v>299000</v>
      </c>
      <c r="G54" s="60">
        <v>36100</v>
      </c>
    </row>
    <row r="55" spans="1:7" s="1" customFormat="1" ht="7.5" customHeight="1" thickBot="1">
      <c r="A55" s="46"/>
      <c r="B55" s="35"/>
      <c r="C55" s="35"/>
      <c r="D55" s="35"/>
      <c r="E55" s="35"/>
      <c r="F55" s="36"/>
      <c r="G55" s="37"/>
    </row>
    <row r="56" spans="1:7" s="1" customFormat="1" ht="13.5" thickBot="1">
      <c r="A56" s="46"/>
      <c r="B56" s="35"/>
      <c r="C56" s="35"/>
      <c r="D56" s="143">
        <v>2010</v>
      </c>
      <c r="E56" s="59" t="s">
        <v>6</v>
      </c>
      <c r="F56" s="17">
        <f>SUM(F57:F59)</f>
        <v>2532484</v>
      </c>
      <c r="G56" s="17">
        <f>SUM(G57:G59)</f>
        <v>569008</v>
      </c>
    </row>
    <row r="57" spans="1:7" s="1" customFormat="1" ht="12" customHeight="1">
      <c r="A57" s="46"/>
      <c r="B57" s="35"/>
      <c r="C57" s="35"/>
      <c r="D57" s="144"/>
      <c r="E57" s="61" t="s">
        <v>20</v>
      </c>
      <c r="F57" s="18">
        <v>0</v>
      </c>
      <c r="G57" s="18">
        <v>0</v>
      </c>
    </row>
    <row r="58" spans="1:7" s="1" customFormat="1">
      <c r="A58" s="46"/>
      <c r="B58" s="35"/>
      <c r="C58" s="35"/>
      <c r="D58" s="144"/>
      <c r="E58" s="62" t="s">
        <v>21</v>
      </c>
      <c r="F58" s="63">
        <v>1860830</v>
      </c>
      <c r="G58" s="77">
        <v>398540</v>
      </c>
    </row>
    <row r="59" spans="1:7" s="1" customFormat="1" ht="14.25" customHeight="1" thickBot="1">
      <c r="A59" s="46"/>
      <c r="B59" s="35"/>
      <c r="C59" s="35"/>
      <c r="D59" s="145"/>
      <c r="E59" s="3" t="s">
        <v>25</v>
      </c>
      <c r="F59" s="64">
        <v>671654</v>
      </c>
      <c r="G59" s="65">
        <v>170468</v>
      </c>
    </row>
    <row r="60" spans="1:7" s="1" customFormat="1" ht="7.5" customHeight="1" thickBot="1">
      <c r="A60" s="46"/>
      <c r="B60" s="35"/>
      <c r="C60" s="35"/>
      <c r="D60" s="66"/>
      <c r="E60" s="67"/>
      <c r="F60" s="36"/>
      <c r="G60" s="37"/>
    </row>
    <row r="61" spans="1:7" s="1" customFormat="1" ht="13.5" thickBot="1">
      <c r="A61" s="46"/>
      <c r="B61" s="35"/>
      <c r="C61" s="35"/>
      <c r="D61" s="143">
        <v>2011</v>
      </c>
      <c r="E61" s="59" t="s">
        <v>6</v>
      </c>
      <c r="F61" s="17">
        <f>SUM(F62:F64)</f>
        <v>0</v>
      </c>
      <c r="G61" s="17">
        <f>SUM(G62:G64)</f>
        <v>9708783.3599999994</v>
      </c>
    </row>
    <row r="62" spans="1:7" s="1" customFormat="1">
      <c r="A62" s="46"/>
      <c r="B62" s="35"/>
      <c r="C62" s="35"/>
      <c r="D62" s="144"/>
      <c r="E62" s="61" t="s">
        <v>20</v>
      </c>
      <c r="F62" s="69">
        <v>0</v>
      </c>
      <c r="G62" s="68">
        <v>0</v>
      </c>
    </row>
    <row r="63" spans="1:7" s="1" customFormat="1">
      <c r="A63" s="46"/>
      <c r="B63" s="35"/>
      <c r="C63" s="35"/>
      <c r="D63" s="144"/>
      <c r="E63" s="62" t="s">
        <v>21</v>
      </c>
      <c r="F63" s="69">
        <v>0</v>
      </c>
      <c r="G63" s="69">
        <v>8887503.3599999994</v>
      </c>
    </row>
    <row r="64" spans="1:7" s="1" customFormat="1" ht="12.75" customHeight="1" thickBot="1">
      <c r="A64" s="46"/>
      <c r="B64" s="35"/>
      <c r="C64" s="35"/>
      <c r="D64" s="145"/>
      <c r="E64" s="3" t="s">
        <v>25</v>
      </c>
      <c r="F64" s="70">
        <v>0</v>
      </c>
      <c r="G64" s="70">
        <v>821280</v>
      </c>
    </row>
    <row r="65" spans="1:7" s="1" customFormat="1" ht="3.75" customHeight="1" thickBot="1">
      <c r="A65" s="46"/>
      <c r="B65" s="35"/>
      <c r="C65" s="35"/>
      <c r="D65" s="51"/>
      <c r="E65" s="16"/>
      <c r="F65" s="36"/>
      <c r="G65" s="37"/>
    </row>
    <row r="66" spans="1:7" s="1" customFormat="1" ht="12.75" customHeight="1" thickBot="1">
      <c r="A66" s="46"/>
      <c r="B66" s="35"/>
      <c r="C66" s="35"/>
      <c r="D66" s="143">
        <v>2012</v>
      </c>
      <c r="E66" s="59" t="s">
        <v>6</v>
      </c>
      <c r="F66" s="17">
        <f>SUM(F67:F69)</f>
        <v>0</v>
      </c>
      <c r="G66" s="17">
        <f>SUM(G67:G69)</f>
        <v>63772292.640000001</v>
      </c>
    </row>
    <row r="67" spans="1:7" s="1" customFormat="1" ht="12.75" customHeight="1">
      <c r="A67" s="46"/>
      <c r="B67" s="35"/>
      <c r="C67" s="35"/>
      <c r="D67" s="144"/>
      <c r="E67" s="61" t="s">
        <v>20</v>
      </c>
      <c r="F67" s="69">
        <v>0</v>
      </c>
      <c r="G67" s="71">
        <v>0</v>
      </c>
    </row>
    <row r="68" spans="1:7" s="1" customFormat="1" ht="12.75" customHeight="1">
      <c r="A68" s="46"/>
      <c r="B68" s="35"/>
      <c r="C68" s="35"/>
      <c r="D68" s="144"/>
      <c r="E68" s="62" t="s">
        <v>21</v>
      </c>
      <c r="F68" s="69">
        <v>0</v>
      </c>
      <c r="G68" s="71">
        <v>58772292.640000001</v>
      </c>
    </row>
    <row r="69" spans="1:7" s="1" customFormat="1" ht="12.75" customHeight="1" thickBot="1">
      <c r="A69" s="46"/>
      <c r="B69" s="35"/>
      <c r="C69" s="35"/>
      <c r="D69" s="145"/>
      <c r="E69" s="3" t="s">
        <v>25</v>
      </c>
      <c r="F69" s="70">
        <v>0</v>
      </c>
      <c r="G69" s="72">
        <v>5000000</v>
      </c>
    </row>
    <row r="70" spans="1:7" s="1" customFormat="1" ht="6.75" customHeight="1" thickBot="1">
      <c r="A70" s="46"/>
      <c r="B70" s="35"/>
      <c r="C70" s="35"/>
      <c r="D70" s="51"/>
      <c r="E70" s="16"/>
      <c r="F70" s="36"/>
      <c r="G70" s="73"/>
    </row>
    <row r="71" spans="1:7" s="1" customFormat="1" ht="12.75" customHeight="1" thickBot="1">
      <c r="A71" s="46"/>
      <c r="B71" s="35"/>
      <c r="C71" s="35"/>
      <c r="D71" s="143">
        <v>2013</v>
      </c>
      <c r="E71" s="59" t="s">
        <v>6</v>
      </c>
      <c r="F71" s="20">
        <f>SUM(F72:F74)</f>
        <v>0</v>
      </c>
      <c r="G71" s="20">
        <f>SUM(G72:G74)</f>
        <v>5337326</v>
      </c>
    </row>
    <row r="72" spans="1:7" s="1" customFormat="1" ht="12.75" customHeight="1">
      <c r="A72" s="46"/>
      <c r="B72" s="35"/>
      <c r="C72" s="35"/>
      <c r="D72" s="144"/>
      <c r="E72" s="61" t="s">
        <v>20</v>
      </c>
      <c r="F72" s="69">
        <v>0</v>
      </c>
      <c r="G72" s="74">
        <v>1</v>
      </c>
    </row>
    <row r="73" spans="1:7" s="1" customFormat="1" ht="12.75" customHeight="1">
      <c r="A73" s="46"/>
      <c r="B73" s="35"/>
      <c r="C73" s="35"/>
      <c r="D73" s="144"/>
      <c r="E73" s="62" t="s">
        <v>21</v>
      </c>
      <c r="F73" s="69">
        <v>0</v>
      </c>
      <c r="G73" s="71">
        <v>0</v>
      </c>
    </row>
    <row r="74" spans="1:7" s="1" customFormat="1" ht="15.75" customHeight="1" thickBot="1">
      <c r="A74" s="46"/>
      <c r="B74" s="35"/>
      <c r="C74" s="35"/>
      <c r="D74" s="145"/>
      <c r="E74" s="3" t="s">
        <v>25</v>
      </c>
      <c r="F74" s="70">
        <v>0</v>
      </c>
      <c r="G74" s="72">
        <v>5337325</v>
      </c>
    </row>
    <row r="75" spans="1:7" s="1" customFormat="1" ht="5.25" customHeight="1">
      <c r="A75" s="46"/>
      <c r="B75" s="35"/>
      <c r="C75" s="35"/>
      <c r="D75" s="35"/>
      <c r="E75" s="35"/>
      <c r="F75" s="36"/>
      <c r="G75" s="37"/>
    </row>
    <row r="76" spans="1:7">
      <c r="A76" s="27" t="s">
        <v>7</v>
      </c>
      <c r="B76" s="28"/>
      <c r="C76" s="39"/>
      <c r="D76" s="30"/>
      <c r="E76" s="30"/>
      <c r="F76" s="168" t="s">
        <v>43</v>
      </c>
      <c r="G76" s="117"/>
    </row>
    <row r="77" spans="1:7">
      <c r="A77" s="34" t="s">
        <v>8</v>
      </c>
      <c r="B77" s="28"/>
      <c r="C77" s="28"/>
      <c r="D77" s="28"/>
      <c r="E77" s="146" t="s">
        <v>46</v>
      </c>
      <c r="F77" s="147"/>
      <c r="G77" s="148"/>
    </row>
    <row r="78" spans="1:7">
      <c r="A78" s="155" t="s">
        <v>34</v>
      </c>
      <c r="B78" s="156"/>
      <c r="C78" s="156"/>
      <c r="D78" s="157"/>
      <c r="E78" s="149"/>
      <c r="F78" s="150"/>
      <c r="G78" s="151"/>
    </row>
    <row r="79" spans="1:7">
      <c r="A79" s="158"/>
      <c r="B79" s="159"/>
      <c r="C79" s="159"/>
      <c r="D79" s="160"/>
      <c r="E79" s="149"/>
      <c r="F79" s="150"/>
      <c r="G79" s="151"/>
    </row>
    <row r="80" spans="1:7">
      <c r="A80" s="158"/>
      <c r="B80" s="159"/>
      <c r="C80" s="159"/>
      <c r="D80" s="160"/>
      <c r="E80" s="149"/>
      <c r="F80" s="150"/>
      <c r="G80" s="151"/>
    </row>
    <row r="81" spans="1:7" ht="8.25" customHeight="1">
      <c r="A81" s="161"/>
      <c r="B81" s="162"/>
      <c r="C81" s="162"/>
      <c r="D81" s="163"/>
      <c r="E81" s="152"/>
      <c r="F81" s="153"/>
      <c r="G81" s="154"/>
    </row>
    <row r="82" spans="1:7">
      <c r="A82" s="129" t="s">
        <v>51</v>
      </c>
      <c r="B82" s="130"/>
      <c r="C82" s="130"/>
      <c r="D82" s="130"/>
      <c r="E82" s="130"/>
      <c r="F82" s="130"/>
      <c r="G82" s="131"/>
    </row>
    <row r="83" spans="1:7">
      <c r="A83" s="132"/>
      <c r="B83" s="133"/>
      <c r="C83" s="133"/>
      <c r="D83" s="133"/>
      <c r="E83" s="133"/>
      <c r="F83" s="133"/>
      <c r="G83" s="134"/>
    </row>
    <row r="84" spans="1:7">
      <c r="A84" s="75"/>
      <c r="B84" s="75"/>
      <c r="C84" s="75"/>
      <c r="D84" s="75"/>
      <c r="E84" s="75"/>
      <c r="F84" s="75"/>
      <c r="G84" s="75"/>
    </row>
    <row r="85" spans="1:7">
      <c r="A85" s="75"/>
      <c r="B85" s="75"/>
      <c r="C85" s="75"/>
      <c r="D85" s="75"/>
      <c r="E85" s="75"/>
      <c r="F85" s="75"/>
      <c r="G85" s="75"/>
    </row>
    <row r="86" spans="1:7">
      <c r="A86" s="75"/>
      <c r="B86" s="75"/>
      <c r="C86" s="75"/>
      <c r="D86" s="75"/>
      <c r="E86" s="75"/>
      <c r="F86" s="75"/>
      <c r="G86" s="75"/>
    </row>
    <row r="87" spans="1:7">
      <c r="A87" s="75"/>
      <c r="B87" s="75"/>
      <c r="C87" s="75"/>
      <c r="D87" s="75"/>
      <c r="E87" s="75"/>
      <c r="F87" s="75"/>
      <c r="G87" s="75"/>
    </row>
    <row r="88" spans="1:7">
      <c r="A88" s="75"/>
      <c r="B88" s="75"/>
      <c r="C88" s="75"/>
      <c r="D88" s="75"/>
      <c r="E88" s="75"/>
      <c r="F88" s="75"/>
      <c r="G88" s="75"/>
    </row>
    <row r="89" spans="1:7">
      <c r="A89" s="75"/>
      <c r="B89" s="75"/>
      <c r="C89" s="75"/>
      <c r="D89" s="75"/>
      <c r="E89" s="75"/>
      <c r="F89" s="75"/>
      <c r="G89" s="75"/>
    </row>
    <row r="90" spans="1:7">
      <c r="A90" s="75"/>
      <c r="B90" s="75"/>
      <c r="C90" s="75"/>
      <c r="D90" s="75"/>
      <c r="E90" s="75"/>
      <c r="F90" s="75"/>
      <c r="G90" s="75"/>
    </row>
    <row r="91" spans="1:7">
      <c r="A91" s="75"/>
      <c r="B91" s="75"/>
      <c r="C91" s="75"/>
      <c r="D91" s="75"/>
      <c r="E91" s="75"/>
      <c r="F91" s="75"/>
      <c r="G91" s="75"/>
    </row>
    <row r="92" spans="1:7">
      <c r="A92" s="75"/>
      <c r="B92" s="75"/>
      <c r="C92" s="75"/>
      <c r="D92" s="75"/>
      <c r="E92" s="75"/>
      <c r="F92" s="75"/>
      <c r="G92" s="75"/>
    </row>
    <row r="93" spans="1:7">
      <c r="A93" s="75"/>
      <c r="B93" s="75"/>
      <c r="C93" s="75"/>
      <c r="D93" s="75"/>
      <c r="E93" s="75"/>
      <c r="F93" s="75"/>
      <c r="G93" s="75"/>
    </row>
    <row r="94" spans="1:7">
      <c r="A94" s="75"/>
      <c r="B94" s="75"/>
      <c r="C94" s="4"/>
      <c r="D94" s="75"/>
      <c r="E94" s="75"/>
      <c r="F94" s="75"/>
      <c r="G94" s="75"/>
    </row>
    <row r="95" spans="1:7">
      <c r="A95" s="75"/>
      <c r="B95" s="75"/>
      <c r="C95" s="4"/>
      <c r="D95" s="75"/>
      <c r="E95" s="75"/>
      <c r="F95" s="75"/>
      <c r="G95" s="75"/>
    </row>
    <row r="96" spans="1:7">
      <c r="C96" s="4"/>
    </row>
    <row r="97" spans="3:3">
      <c r="C97" s="4"/>
    </row>
  </sheetData>
  <mergeCells count="44">
    <mergeCell ref="A1:G1"/>
    <mergeCell ref="B38:E38"/>
    <mergeCell ref="F38:G38"/>
    <mergeCell ref="F76:G76"/>
    <mergeCell ref="D46:D49"/>
    <mergeCell ref="D56:D59"/>
    <mergeCell ref="D61:D64"/>
    <mergeCell ref="A29:E29"/>
    <mergeCell ref="F29:G29"/>
    <mergeCell ref="F27:G27"/>
    <mergeCell ref="F30:G30"/>
    <mergeCell ref="A30:E30"/>
    <mergeCell ref="D71:D74"/>
    <mergeCell ref="D51:D54"/>
    <mergeCell ref="F31:G31"/>
    <mergeCell ref="A31:E31"/>
    <mergeCell ref="H42:I42"/>
    <mergeCell ref="H36:I36"/>
    <mergeCell ref="A82:G83"/>
    <mergeCell ref="F32:G32"/>
    <mergeCell ref="F34:G34"/>
    <mergeCell ref="B36:E36"/>
    <mergeCell ref="F36:G36"/>
    <mergeCell ref="D66:D69"/>
    <mergeCell ref="E77:G81"/>
    <mergeCell ref="A78:D81"/>
    <mergeCell ref="A42:B42"/>
    <mergeCell ref="F40:G40"/>
    <mergeCell ref="A32:E32"/>
    <mergeCell ref="A21:C21"/>
    <mergeCell ref="D21:G21"/>
    <mergeCell ref="C22:G22"/>
    <mergeCell ref="F28:G28"/>
    <mergeCell ref="A2:G2"/>
    <mergeCell ref="C4:G5"/>
    <mergeCell ref="C11:G14"/>
    <mergeCell ref="C7:G9"/>
    <mergeCell ref="E24:G24"/>
    <mergeCell ref="C16:G16"/>
    <mergeCell ref="A18:D18"/>
    <mergeCell ref="F18:G18"/>
    <mergeCell ref="C20:G20"/>
    <mergeCell ref="A26:E26"/>
    <mergeCell ref="F26:G26"/>
  </mergeCells>
  <phoneticPr fontId="0" type="noConversion"/>
  <dataValidations count="4">
    <dataValidation type="list" errorStyle="warning" allowBlank="1" showInputMessage="1" showErrorMessage="1" errorTitle="Chybné zadání zdroje!!!" promptTitle="Zadejte zdroj fin. prostředků" prompt="*Vlastní prostředky žadatele - PO a SMUK - hradí si náklady z vlastního rozpočtu sami_x000a_*Prostředky odpověd. odboru - odbor, PO, SMUK - náklady hradí odpověd. odbor_x000a_*Jiný zdroj - odbor, PO, SMUK - zajištěna úhrada nákladů z jiného zdroje (ORJ 20, OREG, ..." sqref="C43">
      <formula1>$L$44:$L$46</formula1>
    </dataValidation>
    <dataValidation type="list" errorStyle="warning" allowBlank="1" showInputMessage="1" showErrorMessage="1" errorTitle="Chybné zadání zdroje!!!" promptTitle="Zadejte zdroj fin. prostředků" prompt="*Vlast. prostřed. žadatele - pro PO a SMUK - hradí si výdaje z vlastního rozpočtu _x000a_*Prostřed. odpověd. odboru - pro odbor, PO, SMUK - výdaje hradí odpov. odbor_x000a_*Jiný zdroj - pro odbor, PO, SMUK - zajištěna úhrada výdajů z jiného zdroje - ORJ 20,OREG.. " sqref="E42">
      <formula1>$L$44:$L$48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G43">
      <formula1>$L$61:$L$62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C42">
      <formula1>$L$61:$L$64</formula1>
    </dataValidation>
  </dataValidations>
  <pageMargins left="0.78740157480314965" right="0.78740157480314965" top="0.39370078740157483" bottom="0.19685039370078741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Jihočeský kraj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Vodička</dc:creator>
  <cp:lastModifiedBy>admin</cp:lastModifiedBy>
  <cp:lastPrinted>2012-01-23T10:19:43Z</cp:lastPrinted>
  <dcterms:created xsi:type="dcterms:W3CDTF">2007-09-24T07:15:17Z</dcterms:created>
  <dcterms:modified xsi:type="dcterms:W3CDTF">2012-01-23T10:20:15Z</dcterms:modified>
</cp:coreProperties>
</file>