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480" windowHeight="11640" activeTab="0"/>
  </bookViews>
  <sheets>
    <sheet name="List1" sheetId="1" r:id="rId1"/>
    <sheet name="List2" sheetId="2" r:id="rId2"/>
    <sheet name="List3" sheetId="3" r:id="rId3"/>
  </sheets>
  <definedNames>
    <definedName name="_xlnm.Print_Area" localSheetId="0">'List1'!$A$1:$G$69</definedName>
  </definedNames>
  <calcPr fullCalcOnLoad="1"/>
</workbook>
</file>

<file path=xl/sharedStrings.xml><?xml version="1.0" encoding="utf-8"?>
<sst xmlns="http://schemas.openxmlformats.org/spreadsheetml/2006/main" count="65" uniqueCount="54">
  <si>
    <t>Název projektu:</t>
  </si>
  <si>
    <t>Věcné zaměření projektu:</t>
  </si>
  <si>
    <t>Aktivity projektu:</t>
  </si>
  <si>
    <t>Předpokládané datum podání žádosti:</t>
  </si>
  <si>
    <t>Odpovědné místo:</t>
  </si>
  <si>
    <t>Vedoucí manažer projektu:</t>
  </si>
  <si>
    <t>ve struktuře</t>
  </si>
  <si>
    <t>celkem</t>
  </si>
  <si>
    <t>Doba realizace projektu:</t>
  </si>
  <si>
    <t>Harmonogram realizace projektu:</t>
  </si>
  <si>
    <t xml:space="preserve">           příspěvek JčK na kofinancování</t>
  </si>
  <si>
    <t xml:space="preserve">           podíl evropských fondů</t>
  </si>
  <si>
    <t>Celkové nezpůsobilé výdaje projektu:</t>
  </si>
  <si>
    <t>Celkové výdaje projektu:</t>
  </si>
  <si>
    <t>Celkové způsobilé výdaje projektu:</t>
  </si>
  <si>
    <t>Požadované finanční prostředky od JčK celkem:</t>
  </si>
  <si>
    <t>předfinancování způsobilých výdajů:</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</si>
  <si>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</si>
  <si>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</si>
  <si>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</si>
  <si>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</si>
  <si>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</si>
  <si>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</si>
  <si>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</si>
  <si>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</si>
  <si>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</si>
  <si>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</si>
  <si>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Vlastní prostředky žadatele</t>
  </si>
  <si>
    <t>Prostředky odpověd. odboru</t>
  </si>
  <si>
    <t>Zdroj fin. prostředků na projektovou dokumentaci:</t>
  </si>
  <si>
    <t xml:space="preserve">Náklady na projektovou dokumentaci: </t>
  </si>
  <si>
    <t>ANO; způsobilé výdaje</t>
  </si>
  <si>
    <t>ANO; nezpůsobilé výdaje</t>
  </si>
  <si>
    <t>NE; způsobilé výdaje</t>
  </si>
  <si>
    <t>NE; nezpůsobilé výdaje</t>
  </si>
  <si>
    <t>Je projektová dokumentace zahrnuta v celkových výdajích projektu? Jsou tyto výdaje způsobilé x nezpůsobilé?</t>
  </si>
  <si>
    <t>Jiné zdroje - ORJ 20</t>
  </si>
  <si>
    <t>Jiné zdroje - OREG</t>
  </si>
  <si>
    <t>Jiné zdroje - ostatní</t>
  </si>
  <si>
    <t xml:space="preserve">           podíl jiných nár. zdrojů financování: kdo (resort, státní fondy)</t>
  </si>
  <si>
    <t>z toho: podíl vlastních prostředků žadatele</t>
  </si>
  <si>
    <t xml:space="preserve">Žadatel o prostředky z dotačního titulu: </t>
  </si>
  <si>
    <t xml:space="preserve">Formulář evropského projektu </t>
  </si>
  <si>
    <t>Pozn.: v případě etapizace projektu prosím o doplnění: pořadí etapy (např. 1. etapa), období realizace jednotlivých etap projektu (měsíce, rok např. květen - listopad 2008), celkové výdaje jednotlivých etap v Kč</t>
  </si>
  <si>
    <t>červen 2012</t>
  </si>
  <si>
    <t>ROP NUTS II Jihozápad, oblast podpory 2.4</t>
  </si>
  <si>
    <t>správce ORJ 20</t>
  </si>
  <si>
    <t>Střední odborná škola a Střední odborné učiliště, Písek, Komenského 86</t>
  </si>
  <si>
    <t>Mgr. Milan Rambous</t>
  </si>
  <si>
    <t>leden až srpen 2013 – realizace stavebních prací – přístavba dílny, stavební úpravy
leden až březen 2013 – příprava VŘ na dodávku technologií
duben až srpen 2013 – realizace VŘ
září až říjen 2013 – dodávka a instalace technologií</t>
  </si>
  <si>
    <t>Modernizace technologického vybavení odborného výcviku technických oborů SOŠ a SOU Písek</t>
  </si>
  <si>
    <t>Oblast AUTO - nákup a instalace zařízení pro autoopravárenství, nákup technického vybavení  dílen, stavební řešení prostoru pro instalaci technologie; Oblast DŘEVO - nákup a instalace výrobního zařízení: CNC obráběcí centrum – tříosé obráběcí centrum pro truhlářskou výrobu (frézování, vrtání, řezání) určené pro nábytkářskou a stavebně truhlářskou výrobu, korpusový konstrukční sw,  automatizovaná olepovačka hran, programovatelná spodní frézka.</t>
  </si>
  <si>
    <t>Projekt svým obsahem řeší zvýšení kvality výuky technických oborů na SOŠ a SOU Písek realizací modernizace technologického vybavení na úseku odborného výcviku automobilních a dřevozpracujících oborů. Součástí řešení je vytvoření vzorových provozů určených pro odborné vzdělávání žáků školy.Vybavení dílen odborného výcviku oboru Automechanik a Autotronik diagnostickou technikou na úrovni současných požadavků, vybavení dalšími pomocnými technologiemi pro autoopravárenství, zřízení specializované odborné učebny. Vybavení dílen odborného výcviku oboru Truhlář výrobním zařízením, které odpovídá současné úrovni technologií pro zpracování dřeva a materiálů na bázi dřeva v truhlářské výrobě.</t>
  </si>
  <si>
    <t>Příloha materiálu č. 171/ZK/12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</si>
</sst>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43">
    <font>
      <sz val="10"/>
      <name val="Arial CE"/>
      <family val="0"/>
    </font>
    <font>
      <sz val="11"/>
      <color indexed="8"/>
      <name val="Calibri"/>
      <family val="2"/>
    </font>
    <font>
      <b/>
      <sz val="10"/>
      <name val="Arial CE"/>
      <family val="2"/>
    </font>
    <font>
      <sz val="9"/>
      <name val="Arial CE"/>
      <family val="2"/>
    </font>
    <font>
      <sz val="9"/>
      <name val="Times New Roman"/>
      <family val="1"/>
    </font>
    <font>
      <b/>
      <sz val="9"/>
      <name val="Arial CE"/>
      <family val="2"/>
    </font>
    <font>
      <sz val="8"/>
      <name val="Arial CE"/>
      <family val="2"/>
    </font>
    <font>
      <i/>
      <sz val="10"/>
      <name val="Arial CE"/>
      <family val="2"/>
    </font>
    <font>
      <i/>
      <sz val="10"/>
      <color indexed="10"/>
      <name val="Arial CE"/>
      <family val="2"/>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border>
    <border>
      <left/>
      <right style="medium"/>
      <top/>
      <bottom/>
    </border>
    <border>
      <left/>
      <right style="thin"/>
      <top style="thin"/>
      <bottom style="thin"/>
    </border>
    <border>
      <left/>
      <right/>
      <top/>
      <bottom style="thin"/>
    </border>
    <border>
      <left/>
      <right style="medium"/>
      <top style="medium"/>
      <bottom style="medium"/>
    </border>
    <border>
      <left style="thin"/>
      <right/>
      <top style="thin"/>
      <bottom style="thin"/>
    </border>
    <border>
      <left style="thin"/>
      <right style="medium"/>
      <top/>
      <bottom style="thin"/>
    </border>
    <border>
      <left style="medium"/>
      <right style="medium"/>
      <top style="medium"/>
      <bottom style="medium"/>
    </border>
    <border>
      <left/>
      <right style="thin"/>
      <top/>
      <bottom style="thin"/>
    </border>
    <border>
      <left/>
      <right style="thin"/>
      <top style="thin"/>
      <bottom/>
    </border>
    <border>
      <left style="thin"/>
      <right style="medium"/>
      <top style="thin"/>
      <bottom style="thin"/>
    </border>
    <border>
      <left style="thin"/>
      <right style="medium"/>
      <top style="thin"/>
      <bottom/>
    </border>
    <border>
      <left style="medium"/>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right/>
      <top style="thin"/>
      <bottom/>
    </border>
    <border>
      <left style="thin"/>
      <right/>
      <top/>
      <bottom/>
    </border>
    <border>
      <left style="thin"/>
      <right style="thin"/>
      <top style="thin"/>
      <bottom style="thin"/>
    </border>
    <border>
      <left style="thin"/>
      <right style="thin"/>
      <top style="thin"/>
      <bottom/>
    </border>
    <border>
      <left style="medium"/>
      <right style="medium"/>
      <top style="thin"/>
      <bottom style="thin"/>
    </border>
    <border>
      <left/>
      <right style="medium"/>
      <top style="thin"/>
      <bottom style="thin"/>
    </border>
    <border>
      <left style="medium"/>
      <right/>
      <top style="medium"/>
      <bottom style="medium"/>
    </border>
    <border>
      <left/>
      <right/>
      <top style="medium"/>
      <bottom style="medium"/>
    </border>
    <border>
      <left style="thin"/>
      <right/>
      <top style="thin"/>
      <bottom/>
    </border>
    <border>
      <left/>
      <right style="medium"/>
      <top style="thin"/>
      <bottom/>
    </border>
    <border>
      <left style="thin"/>
      <right/>
      <top/>
      <bottom style="thin"/>
    </border>
    <border>
      <left/>
      <right style="medium"/>
      <top/>
      <bottom style="thin"/>
    </border>
    <border>
      <left/>
      <right/>
      <top/>
      <bottom style="medium"/>
    </border>
    <border>
      <left style="thin"/>
      <right/>
      <top/>
      <bottom style="medium"/>
    </border>
    <border>
      <left/>
      <right style="medium"/>
      <top/>
      <bottom style="medium"/>
    </border>
    <border>
      <left style="medium"/>
      <right/>
      <top/>
      <bottom style="medium"/>
    </border>
    <border>
      <left style="medium"/>
      <right/>
      <top style="thin"/>
      <bottom/>
    </border>
    <border>
      <left/>
      <right style="thin"/>
      <top/>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4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xf>
    <xf numFmtId="0" fontId="0" fillId="0" borderId="13" xfId="0" applyFill="1" applyBorder="1" applyAlignment="1">
      <alignment horizontal="left"/>
    </xf>
    <xf numFmtId="0" fontId="0" fillId="0" borderId="14" xfId="0" applyFill="1" applyBorder="1" applyAlignment="1">
      <alignment horizontal="left"/>
    </xf>
    <xf numFmtId="0" fontId="0" fillId="0" borderId="0" xfId="0" applyFill="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5"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0" xfId="0" applyFill="1" applyBorder="1" applyAlignment="1">
      <alignment wrapText="1"/>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0" xfId="0" applyFill="1" applyBorder="1" applyAlignment="1">
      <alignment horizontal="center" vertical="center"/>
    </xf>
    <xf numFmtId="0" fontId="0" fillId="0" borderId="29" xfId="0" applyFill="1" applyBorder="1" applyAlignment="1">
      <alignment/>
    </xf>
    <xf numFmtId="0" fontId="0" fillId="0" borderId="30" xfId="0" applyFill="1" applyBorder="1" applyAlignment="1">
      <alignment/>
    </xf>
    <xf numFmtId="0" fontId="0" fillId="0" borderId="21" xfId="0" applyFill="1" applyBorder="1" applyAlignment="1">
      <alignment/>
    </xf>
    <xf numFmtId="0" fontId="0" fillId="0" borderId="22" xfId="0" applyFill="1" applyBorder="1" applyAlignment="1">
      <alignment/>
    </xf>
    <xf numFmtId="0" fontId="3" fillId="0" borderId="21" xfId="0" applyFont="1" applyFill="1" applyBorder="1" applyAlignment="1">
      <alignment/>
    </xf>
    <xf numFmtId="0" fontId="3" fillId="0" borderId="25" xfId="0" applyFont="1" applyFill="1" applyBorder="1" applyAlignment="1">
      <alignment/>
    </xf>
    <xf numFmtId="0" fontId="3" fillId="0" borderId="28" xfId="0" applyFont="1" applyFill="1" applyBorder="1" applyAlignment="1">
      <alignment wrapText="1"/>
    </xf>
    <xf numFmtId="0" fontId="0" fillId="0" borderId="31" xfId="0" applyBorder="1" applyAlignment="1">
      <alignment/>
    </xf>
    <xf numFmtId="0" fontId="0" fillId="0" borderId="0" xfId="0" applyFill="1" applyAlignment="1">
      <alignment vertical="center" wrapText="1"/>
    </xf>
    <xf numFmtId="0" fontId="0" fillId="0" borderId="32" xfId="0" applyFill="1" applyBorder="1" applyAlignment="1">
      <alignment/>
    </xf>
    <xf numFmtId="3"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33" xfId="0" applyFont="1" applyFill="1" applyBorder="1" applyAlignment="1">
      <alignment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31"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6" xfId="0" applyFill="1" applyBorder="1" applyAlignment="1">
      <alignment/>
    </xf>
    <xf numFmtId="0" fontId="2"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8" fillId="0" borderId="0" xfId="0" applyFont="1" applyAlignment="1">
      <alignment/>
    </xf>
    <xf numFmtId="49" fontId="0" fillId="0" borderId="14" xfId="0" applyNumberFormat="1" applyBorder="1" applyAlignment="1">
      <alignment/>
    </xf>
    <xf numFmtId="0" fontId="0" fillId="0" borderId="20" xfId="0" applyBorder="1" applyAlignment="1">
      <alignment/>
    </xf>
    <xf numFmtId="0" fontId="0" fillId="0" borderId="0" xfId="0" applyFill="1" applyBorder="1" applyAlignment="1">
      <alignment horizontal="right"/>
    </xf>
    <xf numFmtId="0" fontId="0" fillId="0" borderId="16" xfId="0" applyFill="1" applyBorder="1" applyAlignment="1">
      <alignment horizontal="right"/>
    </xf>
    <xf numFmtId="165" fontId="0" fillId="0" borderId="29" xfId="0" applyNumberFormat="1" applyFill="1" applyBorder="1" applyAlignment="1">
      <alignment/>
    </xf>
    <xf numFmtId="165" fontId="0" fillId="0" borderId="23" xfId="0" applyNumberFormat="1" applyFill="1" applyBorder="1" applyAlignment="1">
      <alignment/>
    </xf>
    <xf numFmtId="165" fontId="0" fillId="0" borderId="24" xfId="0" applyNumberFormat="1" applyFill="1" applyBorder="1" applyAlignment="1">
      <alignment/>
    </xf>
    <xf numFmtId="165" fontId="0" fillId="0" borderId="27" xfId="0" applyNumberFormat="1" applyFill="1" applyBorder="1" applyAlignment="1">
      <alignment/>
    </xf>
    <xf numFmtId="164" fontId="0" fillId="0" borderId="0" xfId="0" applyNumberFormat="1" applyFill="1" applyAlignment="1">
      <alignment/>
    </xf>
    <xf numFmtId="0" fontId="0" fillId="0" borderId="17" xfId="0" applyFill="1" applyBorder="1" applyAlignment="1">
      <alignment/>
    </xf>
    <xf numFmtId="165" fontId="0" fillId="0" borderId="22" xfId="0" applyNumberFormat="1" applyFont="1" applyFill="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37" xfId="0" applyBorder="1" applyAlignment="1">
      <alignment/>
    </xf>
    <xf numFmtId="0" fontId="2" fillId="0" borderId="38" xfId="0" applyFont="1"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40" xfId="0" applyFill="1" applyBorder="1" applyAlignment="1">
      <alignment vertical="center" wrapText="1"/>
    </xf>
    <xf numFmtId="0" fontId="0" fillId="0" borderId="32" xfId="0"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18" xfId="0" applyFill="1" applyBorder="1" applyAlignment="1">
      <alignment vertical="center" wrapText="1"/>
    </xf>
    <xf numFmtId="0" fontId="0" fillId="0" borderId="43" xfId="0" applyFill="1" applyBorder="1" applyAlignment="1">
      <alignment vertical="center" wrapText="1"/>
    </xf>
    <xf numFmtId="0" fontId="0" fillId="0" borderId="40" xfId="0" applyFill="1" applyBorder="1" applyAlignment="1">
      <alignment horizontal="left" vertical="top" wrapText="1"/>
    </xf>
    <xf numFmtId="0" fontId="0" fillId="0" borderId="32" xfId="0" applyFill="1" applyBorder="1" applyAlignment="1">
      <alignment horizontal="left" vertical="top" wrapText="1"/>
    </xf>
    <xf numFmtId="0" fontId="0" fillId="0" borderId="41" xfId="0" applyFill="1" applyBorder="1" applyAlignment="1">
      <alignment horizontal="left" vertical="top" wrapText="1"/>
    </xf>
    <xf numFmtId="0" fontId="0" fillId="0" borderId="33" xfId="0" applyFill="1" applyBorder="1" applyAlignment="1">
      <alignment horizontal="left" vertical="top" wrapText="1"/>
    </xf>
    <xf numFmtId="0" fontId="0" fillId="0" borderId="0" xfId="0" applyFill="1" applyBorder="1" applyAlignment="1">
      <alignment horizontal="left" vertical="top" wrapText="1"/>
    </xf>
    <xf numFmtId="0" fontId="0" fillId="0" borderId="16" xfId="0" applyFill="1" applyBorder="1" applyAlignment="1">
      <alignment horizontal="left" vertical="top" wrapText="1"/>
    </xf>
    <xf numFmtId="0" fontId="0" fillId="0" borderId="42" xfId="0" applyFill="1" applyBorder="1" applyAlignment="1">
      <alignment horizontal="left" vertical="top" wrapText="1"/>
    </xf>
    <xf numFmtId="0" fontId="0" fillId="0" borderId="18" xfId="0" applyFill="1" applyBorder="1" applyAlignment="1">
      <alignment horizontal="left" vertical="top" wrapText="1"/>
    </xf>
    <xf numFmtId="0" fontId="0" fillId="0" borderId="43" xfId="0" applyFill="1" applyBorder="1" applyAlignment="1">
      <alignment horizontal="left" vertical="top" wrapText="1"/>
    </xf>
    <xf numFmtId="0" fontId="0" fillId="0" borderId="32" xfId="0" applyFill="1" applyBorder="1" applyAlignment="1">
      <alignment horizontal="left" vertical="top"/>
    </xf>
    <xf numFmtId="0" fontId="0" fillId="0" borderId="41" xfId="0" applyFill="1" applyBorder="1" applyAlignment="1">
      <alignment horizontal="left" vertical="top"/>
    </xf>
    <xf numFmtId="0" fontId="0" fillId="0" borderId="33" xfId="0" applyFill="1" applyBorder="1" applyAlignment="1">
      <alignment horizontal="left" vertical="top"/>
    </xf>
    <xf numFmtId="0" fontId="0" fillId="0" borderId="0" xfId="0" applyFill="1" applyBorder="1" applyAlignment="1">
      <alignment horizontal="left" vertical="top"/>
    </xf>
    <xf numFmtId="0" fontId="0" fillId="0" borderId="16" xfId="0" applyFill="1" applyBorder="1" applyAlignment="1">
      <alignment horizontal="left" vertical="top"/>
    </xf>
    <xf numFmtId="0" fontId="0" fillId="0" borderId="42" xfId="0" applyFill="1" applyBorder="1" applyAlignment="1">
      <alignment horizontal="left" vertical="top"/>
    </xf>
    <xf numFmtId="0" fontId="0" fillId="0" borderId="18" xfId="0" applyFill="1" applyBorder="1" applyAlignment="1">
      <alignment horizontal="left" vertical="top"/>
    </xf>
    <xf numFmtId="0" fontId="0" fillId="0" borderId="43" xfId="0" applyFill="1" applyBorder="1" applyAlignment="1">
      <alignment horizontal="left" vertical="top"/>
    </xf>
    <xf numFmtId="0" fontId="0" fillId="0" borderId="20" xfId="0" applyBorder="1" applyAlignment="1">
      <alignment/>
    </xf>
    <xf numFmtId="164" fontId="0" fillId="0" borderId="29" xfId="0" applyNumberFormat="1" applyFill="1" applyBorder="1" applyAlignment="1">
      <alignment horizontal="right"/>
    </xf>
    <xf numFmtId="164" fontId="0" fillId="0" borderId="30" xfId="0" applyNumberFormat="1" applyFill="1" applyBorder="1" applyAlignment="1">
      <alignment horizontal="right"/>
    </xf>
    <xf numFmtId="0" fontId="0" fillId="0" borderId="20" xfId="0" applyFill="1" applyBorder="1" applyAlignment="1">
      <alignment horizontal="left"/>
    </xf>
    <xf numFmtId="0" fontId="0" fillId="0" borderId="14" xfId="0" applyFill="1" applyBorder="1" applyAlignment="1">
      <alignment horizontal="left"/>
    </xf>
    <xf numFmtId="164" fontId="0" fillId="0" borderId="38" xfId="0" applyNumberFormat="1" applyFill="1" applyBorder="1" applyAlignment="1">
      <alignment horizontal="right"/>
    </xf>
    <xf numFmtId="164" fontId="0" fillId="0" borderId="19" xfId="0" applyNumberFormat="1" applyFill="1" applyBorder="1" applyAlignment="1">
      <alignment horizontal="right"/>
    </xf>
    <xf numFmtId="0" fontId="0" fillId="0" borderId="20" xfId="0" applyFill="1" applyBorder="1" applyAlignment="1">
      <alignment wrapText="1"/>
    </xf>
    <xf numFmtId="0" fontId="0" fillId="0" borderId="14" xfId="0" applyFill="1" applyBorder="1" applyAlignment="1">
      <alignment wrapText="1"/>
    </xf>
    <xf numFmtId="0" fontId="0" fillId="0" borderId="37" xfId="0" applyFill="1" applyBorder="1" applyAlignment="1">
      <alignment wrapText="1"/>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7" xfId="0" applyFont="1" applyFill="1" applyBorder="1" applyAlignment="1">
      <alignment horizontal="left"/>
    </xf>
    <xf numFmtId="0" fontId="0" fillId="0" borderId="13" xfId="0" applyFill="1" applyBorder="1" applyAlignment="1">
      <alignment horizontal="left"/>
    </xf>
    <xf numFmtId="0" fontId="0" fillId="0" borderId="37" xfId="0" applyFill="1" applyBorder="1" applyAlignment="1">
      <alignment horizontal="left"/>
    </xf>
    <xf numFmtId="164" fontId="0" fillId="0" borderId="19" xfId="0" applyNumberFormat="1" applyBorder="1" applyAlignment="1">
      <alignment horizontal="right"/>
    </xf>
    <xf numFmtId="0" fontId="0" fillId="0" borderId="20" xfId="0" applyFill="1" applyBorder="1" applyAlignment="1">
      <alignment horizontal="left" wrapText="1"/>
    </xf>
    <xf numFmtId="0" fontId="0" fillId="0" borderId="14" xfId="0" applyFill="1" applyBorder="1" applyAlignment="1">
      <alignment horizontal="left" wrapText="1"/>
    </xf>
    <xf numFmtId="0" fontId="0" fillId="0" borderId="37" xfId="0" applyFill="1" applyBorder="1" applyAlignment="1">
      <alignment horizontal="left" wrapText="1"/>
    </xf>
    <xf numFmtId="0" fontId="9" fillId="0" borderId="44" xfId="0" applyFont="1" applyBorder="1" applyAlignment="1">
      <alignment horizontal="right"/>
    </xf>
    <xf numFmtId="0" fontId="7" fillId="0" borderId="11" xfId="0" applyFont="1" applyBorder="1" applyAlignment="1">
      <alignment horizontal="left" wrapText="1"/>
    </xf>
    <xf numFmtId="0" fontId="0" fillId="0" borderId="20" xfId="0" applyFill="1" applyBorder="1" applyAlignment="1">
      <alignment/>
    </xf>
    <xf numFmtId="0" fontId="0" fillId="0" borderId="37" xfId="0" applyFill="1" applyBorder="1" applyAlignment="1">
      <alignment/>
    </xf>
    <xf numFmtId="0" fontId="0" fillId="0" borderId="40" xfId="0" applyFill="1" applyBorder="1" applyAlignment="1">
      <alignment vertical="top" wrapText="1"/>
    </xf>
    <xf numFmtId="0" fontId="0" fillId="0" borderId="32" xfId="0" applyFill="1" applyBorder="1" applyAlignment="1">
      <alignment vertical="top" wrapText="1"/>
    </xf>
    <xf numFmtId="0" fontId="0" fillId="0" borderId="41" xfId="0" applyFill="1" applyBorder="1" applyAlignment="1">
      <alignment vertical="top" wrapText="1"/>
    </xf>
    <xf numFmtId="0" fontId="0" fillId="0" borderId="33" xfId="0" applyFill="1" applyBorder="1" applyAlignment="1">
      <alignment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45" xfId="0" applyFill="1" applyBorder="1" applyAlignment="1">
      <alignment vertical="top" wrapText="1"/>
    </xf>
    <xf numFmtId="0" fontId="0" fillId="0" borderId="44" xfId="0" applyFill="1" applyBorder="1" applyAlignment="1">
      <alignment vertical="top" wrapText="1"/>
    </xf>
    <xf numFmtId="0" fontId="0" fillId="0" borderId="46" xfId="0" applyFill="1" applyBorder="1" applyAlignment="1">
      <alignment vertical="top"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7" fillId="0" borderId="48" xfId="0" applyFont="1" applyBorder="1" applyAlignment="1">
      <alignment horizontal="left" vertical="top" wrapText="1"/>
    </xf>
    <xf numFmtId="0" fontId="7" fillId="0" borderId="32" xfId="0" applyFont="1" applyBorder="1" applyAlignment="1">
      <alignment horizontal="left" vertical="top" wrapText="1"/>
    </xf>
    <xf numFmtId="0" fontId="7" fillId="0" borderId="24"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49" xfId="0" applyFont="1" applyBorder="1" applyAlignment="1">
      <alignment horizontal="left" vertical="top" wrapText="1"/>
    </xf>
    <xf numFmtId="0" fontId="7" fillId="0" borderId="47" xfId="0" applyFont="1" applyBorder="1" applyAlignment="1">
      <alignment horizontal="left" vertical="top" wrapText="1"/>
    </xf>
    <xf numFmtId="0" fontId="7" fillId="0" borderId="44" xfId="0" applyFont="1" applyBorder="1" applyAlignment="1">
      <alignment horizontal="left" vertical="top" wrapText="1"/>
    </xf>
    <xf numFmtId="0" fontId="7" fillId="0" borderId="50" xfId="0" applyFont="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9"/>
  <sheetViews>
    <sheetView tabSelected="1" zoomScalePageLayoutView="0" workbookViewId="0" topLeftCell="A1">
      <selection activeCell="A2" sqref="A2:G2"/>
    </sheetView>
  </sheetViews>
  <sheetFormatPr defaultColWidth="9.00390625" defaultRowHeight="12.75"/>
  <cols>
    <col min="1" max="2" width="10.75390625" style="0" customWidth="1"/>
    <col min="3" max="3" width="16.75390625" style="0" bestFit="1" customWidth="1"/>
    <col min="4" max="4" width="12.625" style="0" customWidth="1"/>
    <col min="5" max="5" width="14.125" style="0" customWidth="1"/>
    <col min="6" max="6" width="14.25390625" style="0" customWidth="1"/>
    <col min="7" max="7" width="13.875" style="0" customWidth="1"/>
    <col min="8" max="8" width="8.25390625" style="0" customWidth="1"/>
    <col min="9" max="9" width="15.25390625" style="0" customWidth="1"/>
  </cols>
  <sheetData>
    <row r="1" spans="1:7" ht="19.5" thickBot="1">
      <c r="A1" s="120" t="s">
        <v>53</v>
      </c>
      <c r="B1" s="120"/>
      <c r="C1" s="120"/>
      <c r="D1" s="120"/>
      <c r="E1" s="120"/>
      <c r="F1" s="120"/>
      <c r="G1" s="120"/>
    </row>
    <row r="2" spans="1:7" ht="13.5" thickBot="1">
      <c r="A2" s="75" t="s">
        <v>42</v>
      </c>
      <c r="B2" s="76"/>
      <c r="C2" s="76"/>
      <c r="D2" s="76"/>
      <c r="E2" s="76"/>
      <c r="F2" s="76"/>
      <c r="G2" s="77"/>
    </row>
    <row r="3" spans="1:7" ht="4.5" customHeight="1">
      <c r="A3" s="1"/>
      <c r="B3" s="2"/>
      <c r="C3" s="2"/>
      <c r="D3" s="2"/>
      <c r="E3" s="2"/>
      <c r="F3" s="2"/>
      <c r="G3" s="3"/>
    </row>
    <row r="4" spans="1:7" ht="12.75">
      <c r="A4" s="4" t="s">
        <v>0</v>
      </c>
      <c r="B4" s="5"/>
      <c r="C4" s="78" t="s">
        <v>50</v>
      </c>
      <c r="D4" s="79"/>
      <c r="E4" s="79"/>
      <c r="F4" s="79"/>
      <c r="G4" s="80"/>
    </row>
    <row r="5" spans="1:7" ht="12.75">
      <c r="A5" s="6"/>
      <c r="B5" s="7"/>
      <c r="C5" s="81"/>
      <c r="D5" s="82"/>
      <c r="E5" s="82"/>
      <c r="F5" s="82"/>
      <c r="G5" s="83"/>
    </row>
    <row r="6" spans="1:7" ht="4.5" customHeight="1">
      <c r="A6" s="6"/>
      <c r="B6" s="7"/>
      <c r="C6" s="22"/>
      <c r="D6" s="22"/>
      <c r="E6" s="22"/>
      <c r="F6" s="22"/>
      <c r="G6" s="23"/>
    </row>
    <row r="7" spans="1:7" ht="12.75">
      <c r="A7" s="42" t="s">
        <v>1</v>
      </c>
      <c r="B7" s="62"/>
      <c r="C7" s="84" t="s">
        <v>52</v>
      </c>
      <c r="D7" s="93"/>
      <c r="E7" s="93"/>
      <c r="F7" s="93"/>
      <c r="G7" s="94"/>
    </row>
    <row r="8" spans="1:7" ht="12.75">
      <c r="A8" s="6"/>
      <c r="B8" s="7"/>
      <c r="C8" s="95"/>
      <c r="D8" s="96"/>
      <c r="E8" s="96"/>
      <c r="F8" s="96"/>
      <c r="G8" s="97"/>
    </row>
    <row r="9" spans="1:7" ht="93" customHeight="1">
      <c r="A9" s="6"/>
      <c r="B9" s="7"/>
      <c r="C9" s="98"/>
      <c r="D9" s="99"/>
      <c r="E9" s="99"/>
      <c r="F9" s="99"/>
      <c r="G9" s="100"/>
    </row>
    <row r="10" spans="1:7" ht="4.5" customHeight="1">
      <c r="A10" s="6"/>
      <c r="B10" s="7"/>
      <c r="C10" s="17"/>
      <c r="D10" s="17"/>
      <c r="E10" s="22"/>
      <c r="F10" s="22"/>
      <c r="G10" s="23"/>
    </row>
    <row r="11" spans="1:7" ht="12.75">
      <c r="A11" s="4" t="s">
        <v>2</v>
      </c>
      <c r="B11" s="5"/>
      <c r="C11" s="84" t="s">
        <v>51</v>
      </c>
      <c r="D11" s="85"/>
      <c r="E11" s="85"/>
      <c r="F11" s="85"/>
      <c r="G11" s="86"/>
    </row>
    <row r="12" spans="1:7" ht="52.5" customHeight="1">
      <c r="A12" s="6"/>
      <c r="B12" s="7"/>
      <c r="C12" s="87"/>
      <c r="D12" s="88"/>
      <c r="E12" s="88"/>
      <c r="F12" s="88"/>
      <c r="G12" s="89"/>
    </row>
    <row r="13" spans="1:7" ht="12.75" customHeight="1">
      <c r="A13" s="6"/>
      <c r="B13" s="7"/>
      <c r="C13" s="87"/>
      <c r="D13" s="88"/>
      <c r="E13" s="88"/>
      <c r="F13" s="88"/>
      <c r="G13" s="89"/>
    </row>
    <row r="14" spans="1:7" ht="3" customHeight="1">
      <c r="A14" s="6"/>
      <c r="B14" s="7"/>
      <c r="C14" s="90"/>
      <c r="D14" s="91"/>
      <c r="E14" s="91"/>
      <c r="F14" s="91"/>
      <c r="G14" s="92"/>
    </row>
    <row r="15" spans="1:7" ht="4.5" customHeight="1">
      <c r="A15" s="6"/>
      <c r="B15" s="7"/>
      <c r="C15" s="8"/>
      <c r="D15" s="8"/>
      <c r="E15" s="8"/>
      <c r="F15" s="8"/>
      <c r="G15" s="9"/>
    </row>
    <row r="16" spans="1:7" ht="12.75">
      <c r="A16" s="4" t="s">
        <v>20</v>
      </c>
      <c r="B16" s="10"/>
      <c r="C16" s="101" t="s">
        <v>45</v>
      </c>
      <c r="D16" s="73"/>
      <c r="E16" s="73"/>
      <c r="F16" s="73"/>
      <c r="G16" s="74"/>
    </row>
    <row r="17" spans="1:7" ht="4.5" customHeight="1">
      <c r="A17" s="6"/>
      <c r="B17" s="7"/>
      <c r="C17" s="8"/>
      <c r="D17" s="8"/>
      <c r="E17" s="8"/>
      <c r="F17" s="8"/>
      <c r="G17" s="9"/>
    </row>
    <row r="18" spans="1:7" ht="12.75">
      <c r="A18" s="72" t="s">
        <v>3</v>
      </c>
      <c r="B18" s="73"/>
      <c r="C18" s="73"/>
      <c r="D18" s="73"/>
      <c r="E18" s="61" t="s">
        <v>44</v>
      </c>
      <c r="F18" s="73"/>
      <c r="G18" s="74"/>
    </row>
    <row r="19" spans="1:7" ht="4.5" customHeight="1">
      <c r="A19" s="6"/>
      <c r="B19" s="7"/>
      <c r="C19" s="7"/>
      <c r="D19" s="7"/>
      <c r="E19" s="7"/>
      <c r="F19" s="7"/>
      <c r="G19" s="11"/>
    </row>
    <row r="20" spans="1:7" ht="12.75" customHeight="1">
      <c r="A20" s="15" t="s">
        <v>4</v>
      </c>
      <c r="B20" s="70"/>
      <c r="C20" s="108" t="s">
        <v>47</v>
      </c>
      <c r="D20" s="109"/>
      <c r="E20" s="109"/>
      <c r="F20" s="109"/>
      <c r="G20" s="110"/>
    </row>
    <row r="21" spans="1:7" ht="25.5" customHeight="1">
      <c r="A21" s="111" t="s">
        <v>41</v>
      </c>
      <c r="B21" s="112"/>
      <c r="C21" s="113"/>
      <c r="D21" s="117" t="s">
        <v>47</v>
      </c>
      <c r="E21" s="118"/>
      <c r="F21" s="118"/>
      <c r="G21" s="119"/>
    </row>
    <row r="22" spans="1:7" ht="12.75">
      <c r="A22" s="15" t="s">
        <v>25</v>
      </c>
      <c r="B22" s="70"/>
      <c r="C22" s="104" t="s">
        <v>46</v>
      </c>
      <c r="D22" s="105"/>
      <c r="E22" s="105"/>
      <c r="F22" s="105"/>
      <c r="G22" s="115"/>
    </row>
    <row r="23" spans="1:7" ht="4.5" customHeight="1">
      <c r="A23" s="19"/>
      <c r="B23" s="17"/>
      <c r="C23" s="17"/>
      <c r="D23" s="17"/>
      <c r="E23" s="17"/>
      <c r="F23" s="17"/>
      <c r="G23" s="18"/>
    </row>
    <row r="24" spans="1:7" ht="12.75">
      <c r="A24" s="15" t="s">
        <v>5</v>
      </c>
      <c r="B24" s="16"/>
      <c r="C24" s="16"/>
      <c r="D24" s="104" t="s">
        <v>48</v>
      </c>
      <c r="E24" s="105"/>
      <c r="F24" s="105"/>
      <c r="G24" s="115"/>
    </row>
    <row r="25" spans="1:7" ht="4.5" customHeight="1" thickBot="1">
      <c r="A25" s="6"/>
      <c r="B25" s="7"/>
      <c r="C25" s="7"/>
      <c r="D25" s="7"/>
      <c r="E25" s="8"/>
      <c r="F25" s="8"/>
      <c r="G25" s="9"/>
    </row>
    <row r="26" spans="1:7" s="14" customFormat="1" ht="13.5" thickBot="1">
      <c r="A26" s="114" t="s">
        <v>13</v>
      </c>
      <c r="B26" s="105"/>
      <c r="C26" s="105"/>
      <c r="D26" s="105"/>
      <c r="E26" s="105"/>
      <c r="F26" s="106">
        <v>10000000</v>
      </c>
      <c r="G26" s="107"/>
    </row>
    <row r="27" spans="1:7" s="14" customFormat="1" ht="13.5" thickBot="1">
      <c r="A27" s="12" t="s">
        <v>12</v>
      </c>
      <c r="B27" s="13"/>
      <c r="C27" s="13"/>
      <c r="D27" s="13"/>
      <c r="E27" s="13"/>
      <c r="F27" s="106">
        <v>0</v>
      </c>
      <c r="G27" s="107"/>
    </row>
    <row r="28" spans="1:7" s="14" customFormat="1" ht="13.5" thickBot="1">
      <c r="A28" s="12" t="s">
        <v>14</v>
      </c>
      <c r="B28" s="13"/>
      <c r="C28" s="13"/>
      <c r="D28" s="13"/>
      <c r="E28" s="13"/>
      <c r="F28" s="106">
        <v>10000000</v>
      </c>
      <c r="G28" s="107"/>
    </row>
    <row r="29" spans="1:7" s="14" customFormat="1" ht="13.5" thickBot="1">
      <c r="A29" s="111" t="s">
        <v>40</v>
      </c>
      <c r="B29" s="112"/>
      <c r="C29" s="112"/>
      <c r="D29" s="112"/>
      <c r="E29" s="112"/>
      <c r="F29" s="106">
        <v>0</v>
      </c>
      <c r="G29" s="107"/>
    </row>
    <row r="30" spans="1:11" s="14" customFormat="1" ht="13.5" thickBot="1">
      <c r="A30" s="114" t="s">
        <v>10</v>
      </c>
      <c r="B30" s="105"/>
      <c r="C30" s="105"/>
      <c r="D30" s="105"/>
      <c r="E30" s="115"/>
      <c r="F30" s="106">
        <f>F28*K30</f>
        <v>1500000</v>
      </c>
      <c r="G30" s="107"/>
      <c r="K30" s="14">
        <v>0.15</v>
      </c>
    </row>
    <row r="31" spans="1:7" s="14" customFormat="1" ht="13.5" thickBot="1">
      <c r="A31" s="114" t="s">
        <v>39</v>
      </c>
      <c r="B31" s="105"/>
      <c r="C31" s="105"/>
      <c r="D31" s="105"/>
      <c r="E31" s="115"/>
      <c r="F31" s="106">
        <v>0</v>
      </c>
      <c r="G31" s="116"/>
    </row>
    <row r="32" spans="1:7" s="14" customFormat="1" ht="13.5" thickBot="1">
      <c r="A32" s="114" t="s">
        <v>11</v>
      </c>
      <c r="B32" s="105"/>
      <c r="C32" s="105"/>
      <c r="D32" s="105"/>
      <c r="E32" s="105"/>
      <c r="F32" s="106">
        <f>F28-F30</f>
        <v>8500000</v>
      </c>
      <c r="G32" s="107"/>
    </row>
    <row r="33" spans="1:7" s="14" customFormat="1" ht="4.5" customHeight="1" thickBot="1">
      <c r="A33" s="15"/>
      <c r="B33" s="16"/>
      <c r="C33" s="16"/>
      <c r="D33" s="16"/>
      <c r="E33" s="16"/>
      <c r="F33" s="63"/>
      <c r="G33" s="64"/>
    </row>
    <row r="34" spans="1:7" s="14" customFormat="1" ht="13.5" thickBot="1">
      <c r="A34" s="15" t="s">
        <v>15</v>
      </c>
      <c r="B34" s="16"/>
      <c r="C34" s="16"/>
      <c r="D34" s="16"/>
      <c r="E34" s="16"/>
      <c r="F34" s="102">
        <f>F36+F38+F40</f>
        <v>10000000</v>
      </c>
      <c r="G34" s="103"/>
    </row>
    <row r="35" spans="1:7" s="14" customFormat="1" ht="4.5" customHeight="1" thickBot="1">
      <c r="A35" s="15"/>
      <c r="B35" s="16"/>
      <c r="C35" s="16"/>
      <c r="D35" s="16"/>
      <c r="E35" s="16"/>
      <c r="F35" s="63"/>
      <c r="G35" s="64"/>
    </row>
    <row r="36" spans="1:7" s="14" customFormat="1" ht="13.5" thickBot="1">
      <c r="A36" s="19" t="s">
        <v>6</v>
      </c>
      <c r="B36" s="104" t="s">
        <v>16</v>
      </c>
      <c r="C36" s="105"/>
      <c r="D36" s="105"/>
      <c r="E36" s="105"/>
      <c r="F36" s="106">
        <f>F32</f>
        <v>8500000</v>
      </c>
      <c r="G36" s="107"/>
    </row>
    <row r="37" spans="1:7" s="14" customFormat="1" ht="4.5" customHeight="1" thickBot="1">
      <c r="A37" s="19"/>
      <c r="B37" s="17"/>
      <c r="C37" s="20"/>
      <c r="D37" s="17"/>
      <c r="E37" s="17"/>
      <c r="F37" s="63"/>
      <c r="G37" s="64"/>
    </row>
    <row r="38" spans="1:7" s="14" customFormat="1" ht="13.5" thickBot="1">
      <c r="A38" s="19"/>
      <c r="B38" s="104" t="s">
        <v>17</v>
      </c>
      <c r="C38" s="105"/>
      <c r="D38" s="105"/>
      <c r="E38" s="105"/>
      <c r="F38" s="106">
        <f>F30</f>
        <v>1500000</v>
      </c>
      <c r="G38" s="107"/>
    </row>
    <row r="39" spans="1:7" s="14" customFormat="1" ht="4.5" customHeight="1" thickBot="1">
      <c r="A39" s="19"/>
      <c r="B39" s="17"/>
      <c r="C39" s="20"/>
      <c r="D39" s="17"/>
      <c r="E39" s="17"/>
      <c r="F39" s="63"/>
      <c r="G39" s="64"/>
    </row>
    <row r="40" spans="1:7" s="14" customFormat="1" ht="13.5" thickBot="1">
      <c r="A40" s="19"/>
      <c r="B40" s="24" t="s">
        <v>18</v>
      </c>
      <c r="C40" s="16"/>
      <c r="D40" s="16"/>
      <c r="E40" s="16"/>
      <c r="F40" s="106">
        <v>0</v>
      </c>
      <c r="G40" s="107"/>
    </row>
    <row r="41" spans="1:7" s="14" customFormat="1" ht="2.25" customHeight="1" thickBot="1">
      <c r="A41" s="19"/>
      <c r="B41" s="44"/>
      <c r="C41" s="44"/>
      <c r="D41" s="44"/>
      <c r="E41" s="44"/>
      <c r="F41" s="22"/>
      <c r="G41" s="23"/>
    </row>
    <row r="42" spans="1:9" s="14" customFormat="1" ht="53.25" customHeight="1" thickBot="1">
      <c r="A42" s="136" t="s">
        <v>35</v>
      </c>
      <c r="B42" s="137"/>
      <c r="C42" s="56" t="s">
        <v>31</v>
      </c>
      <c r="D42" s="58" t="s">
        <v>29</v>
      </c>
      <c r="E42" s="57" t="s">
        <v>36</v>
      </c>
      <c r="F42" s="59" t="s">
        <v>30</v>
      </c>
      <c r="G42" s="71">
        <v>180000</v>
      </c>
      <c r="I42" s="69">
        <f>F28*0.05</f>
        <v>500000</v>
      </c>
    </row>
    <row r="43" spans="1:9" s="14" customFormat="1" ht="8.25" customHeight="1">
      <c r="A43" s="50"/>
      <c r="B43" s="46"/>
      <c r="C43" s="47"/>
      <c r="D43" s="48"/>
      <c r="E43" s="17"/>
      <c r="F43" s="49"/>
      <c r="G43" s="51"/>
      <c r="I43" s="43"/>
    </row>
    <row r="44" spans="1:15" s="14" customFormat="1" ht="13.5" thickBot="1">
      <c r="A44" s="52" t="s">
        <v>19</v>
      </c>
      <c r="B44" s="53"/>
      <c r="C44" s="53"/>
      <c r="D44" s="53"/>
      <c r="E44" s="53"/>
      <c r="F44" s="54"/>
      <c r="G44" s="55"/>
      <c r="O44" s="14" t="s">
        <v>27</v>
      </c>
    </row>
    <row r="45" spans="1:15" s="14" customFormat="1" ht="13.5" thickBot="1">
      <c r="A45" s="19"/>
      <c r="B45" s="17"/>
      <c r="C45" s="17"/>
      <c r="D45" s="17"/>
      <c r="E45" s="17"/>
      <c r="F45" s="26" t="s">
        <v>23</v>
      </c>
      <c r="G45" s="21" t="s">
        <v>24</v>
      </c>
      <c r="O45" s="14" t="s">
        <v>28</v>
      </c>
    </row>
    <row r="46" spans="1:15" s="14" customFormat="1" ht="15" customHeight="1" thickBot="1">
      <c r="A46" s="19"/>
      <c r="B46" s="17"/>
      <c r="C46" s="17"/>
      <c r="D46" s="133">
        <v>2012</v>
      </c>
      <c r="E46" s="38" t="s">
        <v>7</v>
      </c>
      <c r="F46" s="35"/>
      <c r="G46" s="36"/>
      <c r="O46" s="14" t="s">
        <v>36</v>
      </c>
    </row>
    <row r="47" spans="1:15" s="14" customFormat="1" ht="12.75">
      <c r="A47" s="19"/>
      <c r="B47" s="17"/>
      <c r="C47" s="17"/>
      <c r="D47" s="134"/>
      <c r="E47" s="39" t="s">
        <v>21</v>
      </c>
      <c r="F47" s="28"/>
      <c r="G47" s="25"/>
      <c r="O47" s="14" t="s">
        <v>37</v>
      </c>
    </row>
    <row r="48" spans="1:15" s="14" customFormat="1" ht="12.75">
      <c r="A48" s="19"/>
      <c r="B48" s="17"/>
      <c r="C48" s="17"/>
      <c r="D48" s="134"/>
      <c r="E48" s="40" t="s">
        <v>22</v>
      </c>
      <c r="F48" s="29"/>
      <c r="G48" s="31"/>
      <c r="O48" s="14" t="s">
        <v>38</v>
      </c>
    </row>
    <row r="49" spans="1:7" s="14" customFormat="1" ht="14.25" customHeight="1" thickBot="1">
      <c r="A49" s="19"/>
      <c r="B49" s="17"/>
      <c r="C49" s="17"/>
      <c r="D49" s="135"/>
      <c r="E49" s="41" t="s">
        <v>26</v>
      </c>
      <c r="F49" s="32"/>
      <c r="G49" s="33"/>
    </row>
    <row r="50" spans="1:15" s="14" customFormat="1" ht="13.5" thickBot="1">
      <c r="A50" s="19"/>
      <c r="B50" s="17"/>
      <c r="C50" s="17"/>
      <c r="D50" s="17"/>
      <c r="E50" s="17"/>
      <c r="F50" s="22"/>
      <c r="G50" s="23"/>
      <c r="O50" s="14" t="s">
        <v>31</v>
      </c>
    </row>
    <row r="51" spans="1:15" s="14" customFormat="1" ht="13.5" thickBot="1">
      <c r="A51" s="19"/>
      <c r="B51" s="17"/>
      <c r="C51" s="17"/>
      <c r="D51" s="133">
        <v>2013</v>
      </c>
      <c r="E51" s="38" t="s">
        <v>7</v>
      </c>
      <c r="F51" s="65">
        <f>F34</f>
        <v>10000000</v>
      </c>
      <c r="G51" s="36"/>
      <c r="O51" s="14" t="s">
        <v>32</v>
      </c>
    </row>
    <row r="52" spans="1:15" s="14" customFormat="1" ht="12" customHeight="1">
      <c r="A52" s="19"/>
      <c r="B52" s="17"/>
      <c r="C52" s="17"/>
      <c r="D52" s="134"/>
      <c r="E52" s="37" t="s">
        <v>21</v>
      </c>
      <c r="F52" s="66">
        <f>F38</f>
        <v>1500000</v>
      </c>
      <c r="G52" s="25"/>
      <c r="O52" s="14" t="s">
        <v>33</v>
      </c>
    </row>
    <row r="53" spans="1:15" s="14" customFormat="1" ht="12.75">
      <c r="A53" s="19"/>
      <c r="B53" s="17"/>
      <c r="C53" s="17"/>
      <c r="D53" s="134"/>
      <c r="E53" s="30" t="s">
        <v>22</v>
      </c>
      <c r="F53" s="67">
        <f>F36</f>
        <v>8500000</v>
      </c>
      <c r="G53" s="31"/>
      <c r="O53" s="14" t="s">
        <v>34</v>
      </c>
    </row>
    <row r="54" spans="1:7" s="14" customFormat="1" ht="14.25" customHeight="1" thickBot="1">
      <c r="A54" s="19"/>
      <c r="B54" s="17"/>
      <c r="C54" s="17"/>
      <c r="D54" s="135"/>
      <c r="E54" s="41" t="s">
        <v>26</v>
      </c>
      <c r="F54" s="68">
        <f>F40</f>
        <v>0</v>
      </c>
      <c r="G54" s="33"/>
    </row>
    <row r="55" spans="1:7" s="14" customFormat="1" ht="12" customHeight="1" thickBot="1">
      <c r="A55" s="19"/>
      <c r="B55" s="17"/>
      <c r="C55" s="17"/>
      <c r="D55" s="34"/>
      <c r="E55" s="27"/>
      <c r="F55" s="22"/>
      <c r="G55" s="23"/>
    </row>
    <row r="56" spans="1:7" s="14" customFormat="1" ht="13.5" thickBot="1">
      <c r="A56" s="19"/>
      <c r="B56" s="17"/>
      <c r="C56" s="17"/>
      <c r="D56" s="133">
        <v>2014</v>
      </c>
      <c r="E56" s="38" t="s">
        <v>7</v>
      </c>
      <c r="F56" s="35"/>
      <c r="G56" s="36"/>
    </row>
    <row r="57" spans="1:7" s="14" customFormat="1" ht="12.75">
      <c r="A57" s="19"/>
      <c r="B57" s="17"/>
      <c r="C57" s="17"/>
      <c r="D57" s="134"/>
      <c r="E57" s="37" t="s">
        <v>21</v>
      </c>
      <c r="F57" s="28"/>
      <c r="G57" s="25"/>
    </row>
    <row r="58" spans="1:7" s="14" customFormat="1" ht="12.75">
      <c r="A58" s="19"/>
      <c r="B58" s="17"/>
      <c r="C58" s="17"/>
      <c r="D58" s="134"/>
      <c r="E58" s="30" t="s">
        <v>22</v>
      </c>
      <c r="F58" s="29"/>
      <c r="G58" s="31"/>
    </row>
    <row r="59" spans="1:7" s="14" customFormat="1" ht="12.75" customHeight="1" thickBot="1">
      <c r="A59" s="19"/>
      <c r="B59" s="17"/>
      <c r="C59" s="17"/>
      <c r="D59" s="135"/>
      <c r="E59" s="41" t="s">
        <v>26</v>
      </c>
      <c r="F59" s="32"/>
      <c r="G59" s="33"/>
    </row>
    <row r="60" spans="1:7" s="14" customFormat="1" ht="12.75">
      <c r="A60" s="19"/>
      <c r="B60" s="17"/>
      <c r="C60" s="17"/>
      <c r="D60" s="17"/>
      <c r="E60" s="17"/>
      <c r="F60" s="22"/>
      <c r="G60" s="23"/>
    </row>
    <row r="61" spans="1:7" s="14" customFormat="1" ht="12.75">
      <c r="A61" s="19"/>
      <c r="B61" s="17"/>
      <c r="C61" s="17"/>
      <c r="D61" s="17"/>
      <c r="E61" s="17"/>
      <c r="F61" s="22"/>
      <c r="G61" s="23"/>
    </row>
    <row r="62" spans="1:7" ht="4.5" customHeight="1">
      <c r="A62" s="6"/>
      <c r="B62" s="7"/>
      <c r="C62" s="7"/>
      <c r="D62" s="7"/>
      <c r="E62" s="7"/>
      <c r="F62" s="17"/>
      <c r="G62" s="18"/>
    </row>
    <row r="63" spans="1:7" ht="12.75">
      <c r="A63" s="4" t="s">
        <v>8</v>
      </c>
      <c r="B63" s="5"/>
      <c r="C63" s="10"/>
      <c r="D63" s="7"/>
      <c r="E63" s="17"/>
      <c r="F63" s="122">
        <v>2013</v>
      </c>
      <c r="G63" s="123"/>
    </row>
    <row r="64" spans="1:7" ht="4.5" customHeight="1">
      <c r="A64" s="6"/>
      <c r="B64" s="7"/>
      <c r="C64" s="7"/>
      <c r="D64" s="7"/>
      <c r="E64" s="17"/>
      <c r="F64" s="17"/>
      <c r="G64" s="18"/>
    </row>
    <row r="65" spans="1:7" ht="12.75">
      <c r="A65" s="4" t="s">
        <v>9</v>
      </c>
      <c r="B65" s="5"/>
      <c r="C65" s="5"/>
      <c r="D65" s="5"/>
      <c r="E65" s="124" t="s">
        <v>49</v>
      </c>
      <c r="F65" s="125"/>
      <c r="G65" s="126"/>
    </row>
    <row r="66" spans="1:7" ht="12.75">
      <c r="A66" s="138" t="s">
        <v>43</v>
      </c>
      <c r="B66" s="139"/>
      <c r="C66" s="139"/>
      <c r="D66" s="140"/>
      <c r="E66" s="127"/>
      <c r="F66" s="128"/>
      <c r="G66" s="129"/>
    </row>
    <row r="67" spans="1:7" ht="12.75">
      <c r="A67" s="141"/>
      <c r="B67" s="142"/>
      <c r="C67" s="142"/>
      <c r="D67" s="143"/>
      <c r="E67" s="127"/>
      <c r="F67" s="128"/>
      <c r="G67" s="129"/>
    </row>
    <row r="68" spans="1:7" ht="12.75">
      <c r="A68" s="141"/>
      <c r="B68" s="142"/>
      <c r="C68" s="142"/>
      <c r="D68" s="143"/>
      <c r="E68" s="127"/>
      <c r="F68" s="128"/>
      <c r="G68" s="129"/>
    </row>
    <row r="69" spans="1:7" ht="43.5" customHeight="1" thickBot="1">
      <c r="A69" s="144"/>
      <c r="B69" s="145"/>
      <c r="C69" s="145"/>
      <c r="D69" s="146"/>
      <c r="E69" s="130"/>
      <c r="F69" s="131"/>
      <c r="G69" s="132"/>
    </row>
    <row r="70" spans="1:7" ht="29.25" customHeight="1">
      <c r="A70" s="121"/>
      <c r="B70" s="121"/>
      <c r="C70" s="121"/>
      <c r="D70" s="121"/>
      <c r="E70" s="121"/>
      <c r="F70" s="121"/>
      <c r="G70" s="121"/>
    </row>
    <row r="71" ht="12.75">
      <c r="A71" s="60"/>
    </row>
    <row r="86" ht="12.75">
      <c r="C86" s="45"/>
    </row>
    <row r="87" ht="12.75">
      <c r="C87" s="45"/>
    </row>
    <row r="88" ht="12.75">
      <c r="C88" s="45"/>
    </row>
    <row r="89" ht="12.75">
      <c r="C89" s="45"/>
    </row>
  </sheetData>
  <sheetProtection/>
  <mergeCells count="39">
    <mergeCell ref="F40:G40"/>
    <mergeCell ref="A66:D69"/>
    <mergeCell ref="A32:E32"/>
    <mergeCell ref="F32:G32"/>
    <mergeCell ref="A1:G1"/>
    <mergeCell ref="A70:G70"/>
    <mergeCell ref="B38:E38"/>
    <mergeCell ref="F38:G38"/>
    <mergeCell ref="F63:G63"/>
    <mergeCell ref="E65:G69"/>
    <mergeCell ref="D46:D49"/>
    <mergeCell ref="D51:D54"/>
    <mergeCell ref="D56:D59"/>
    <mergeCell ref="A42:B42"/>
    <mergeCell ref="F26:G26"/>
    <mergeCell ref="A29:E29"/>
    <mergeCell ref="F29:G29"/>
    <mergeCell ref="D21:G21"/>
    <mergeCell ref="C22:G22"/>
    <mergeCell ref="D24:G24"/>
    <mergeCell ref="F27:G27"/>
    <mergeCell ref="F28:G28"/>
    <mergeCell ref="F34:G34"/>
    <mergeCell ref="B36:E36"/>
    <mergeCell ref="F36:G36"/>
    <mergeCell ref="C20:G20"/>
    <mergeCell ref="A21:C21"/>
    <mergeCell ref="A31:E31"/>
    <mergeCell ref="F30:G30"/>
    <mergeCell ref="A30:E30"/>
    <mergeCell ref="F31:G31"/>
    <mergeCell ref="A26:E26"/>
    <mergeCell ref="A18:D18"/>
    <mergeCell ref="F18:G18"/>
    <mergeCell ref="A2:G2"/>
    <mergeCell ref="C4:G5"/>
    <mergeCell ref="C11:G14"/>
    <mergeCell ref="C7:G9"/>
    <mergeCell ref="C16:G16"/>
  </mergeCells>
  <dataValidations count="4">
    <dataValidation errorStyle="warning" type="list" allowBlank="1" showInputMessage="1" showErrorMessage="1" promptTitle="Zadejte zdroj fin. prostředků" prompt="*Vlastní prostředky žadatele - PO a SMUK - hradí si náklady z vlastního rozpočtu sami&#10;*Prostředky odpověd. odboru - odbor, PO, SMUK - náklady hradí odpověd. odbor&#10;*Jiný zdroj - odbor, PO, SMUK - zajištěna úhrada nákladů z jiného zdroje (ORJ 20, OREG, ..." errorTitle="Chybné zadání zdroje!!!" sqref="C43">
      <formula1>$O$44:$O$46</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G43">
      <formula1>$O$50:$O$51</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C42">
      <formula1>$O$50:$O$53</formula1>
    </dataValidation>
    <dataValidation errorStyle="warning" type="list" allowBlank="1" showInputMessage="1" showErrorMessage="1" promptTitle="Zadejte zdroj fin. prostředků" prompt="*Vlast. prostřed. žadatele - pro PO a SMUK - hradí si výdaje z vlastního rozpočtu &#10;*Prostřed. odpověd. odboru - pro odbor, PO, SMUK - výdaje hradí odpov. odbor&#10;*Jiný zdroj - pro odbor, PO, SMUK - zajištěna úhrada výdajů z jiného zdroje - ORJ 20,OREG.. " errorTitle="Chybné zadání zdroje!!!" sqref="E42">
      <formula1>$O$44:$O$48</formula1>
    </dataValidation>
  </dataValidations>
  <printOptions horizontalCentered="1"/>
  <pageMargins left="0.7874015748031497" right="0.7874015748031497" top="0.46" bottom="0.43"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Jihočeský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houdkova</dc:creator>
  <cp:keywords/>
  <dc:description/>
  <cp:lastModifiedBy>tuslova</cp:lastModifiedBy>
  <cp:lastPrinted>2012-04-05T07:32:52Z</cp:lastPrinted>
  <dcterms:created xsi:type="dcterms:W3CDTF">2007-09-24T07:15:17Z</dcterms:created>
  <dcterms:modified xsi:type="dcterms:W3CDTF">2012-04-24T10:56:58Z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-1028856242</vt:i4>
  </property>
  <property fmtid="{D5CDD505-2E9C-101B-9397-08002B2CF9AE}" pid="3" name="_NewReviewCycle">
    <vt:lpwstr/>
  </property>
  <property fmtid="{D5CDD505-2E9C-101B-9397-08002B2CF9AE}" pid="4" name="_EmailSubject">
    <vt:lpwstr>ROP</vt:lpwstr>
  </property>
  <property fmtid="{D5CDD505-2E9C-101B-9397-08002B2CF9AE}" pid="5" name="_AuthorEmail">
    <vt:lpwstr>busina@lespi.cz</vt:lpwstr>
  </property>
  <property fmtid="{D5CDD505-2E9C-101B-9397-08002B2CF9AE}" pid="6" name="_AuthorEmailDisplayName">
    <vt:lpwstr>František Bušina</vt:lpwstr>
  </property>
  <property fmtid="{D5CDD505-2E9C-101B-9397-08002B2CF9AE}" pid="7" name="_ReviewingToolsShownOnce">
    <vt:lpwstr/>
  </property>
</Properties>
</file>