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8" yWindow="1428" windowWidth="8964" windowHeight="5736" activeTab="0"/>
  </bookViews>
  <sheets>
    <sheet name="Grant-I-JSDHO-2013" sheetId="1" r:id="rId1"/>
  </sheets>
  <definedNames>
    <definedName name="_xlfn.SUMIFS" hidden="1">#NAME?</definedName>
    <definedName name="_xlnm.Print_Titles" localSheetId="0">'Grant-I-JSDHO-2013'!$3:$3</definedName>
  </definedNames>
  <calcPr fullCalcOnLoad="1"/>
</workbook>
</file>

<file path=xl/sharedStrings.xml><?xml version="1.0" encoding="utf-8"?>
<sst xmlns="http://schemas.openxmlformats.org/spreadsheetml/2006/main" count="315" uniqueCount="237">
  <si>
    <t>IČ</t>
  </si>
  <si>
    <t>Požadované prostředky</t>
  </si>
  <si>
    <t>00245178</t>
  </si>
  <si>
    <t>00245267</t>
  </si>
  <si>
    <t>00245411</t>
  </si>
  <si>
    <t>00245585</t>
  </si>
  <si>
    <t>00245887</t>
  </si>
  <si>
    <t>00247529</t>
  </si>
  <si>
    <t>00247618</t>
  </si>
  <si>
    <t>00249629</t>
  </si>
  <si>
    <t>00249831</t>
  </si>
  <si>
    <t>00250384</t>
  </si>
  <si>
    <t>00250431</t>
  </si>
  <si>
    <t>00250571</t>
  </si>
  <si>
    <t>00250619</t>
  </si>
  <si>
    <t>00250716</t>
  </si>
  <si>
    <t>00250821</t>
  </si>
  <si>
    <t>00251135</t>
  </si>
  <si>
    <t>00251844</t>
  </si>
  <si>
    <t>00252107</t>
  </si>
  <si>
    <t>00511480</t>
  </si>
  <si>
    <t>00581844</t>
  </si>
  <si>
    <t>46684450</t>
  </si>
  <si>
    <t>00025964</t>
  </si>
  <si>
    <t>Pořízení požární techniky - přenosná motorová stříkačka</t>
  </si>
  <si>
    <t>00228699</t>
  </si>
  <si>
    <t>Dovybavení zásahového vozidla CAS 25</t>
  </si>
  <si>
    <t>Nákup hasičské stříkačky pro JSDH Předmíř</t>
  </si>
  <si>
    <t>00228702</t>
  </si>
  <si>
    <t>Výměna starých vrat za průmyslová sekční vrata v hasičské zbrojnici</t>
  </si>
  <si>
    <t>00244686</t>
  </si>
  <si>
    <t>00244856</t>
  </si>
  <si>
    <t>Zhodnocení mobilní požární techniky-úprava CAS 25 Škoda 706RTHP</t>
  </si>
  <si>
    <t>00244929</t>
  </si>
  <si>
    <t>Výměna výjezdových vrat požární zbrojnice JSDH Horní Stropnice - II. etapa</t>
  </si>
  <si>
    <t>00245135</t>
  </si>
  <si>
    <t>Oprava T 815 CAS 32</t>
  </si>
  <si>
    <t>Zateplení budovy požární zbrojnice v Lišově</t>
  </si>
  <si>
    <t>Rekonstrukce dveří požární zbrojnice Údolí</t>
  </si>
  <si>
    <t>00245402</t>
  </si>
  <si>
    <t>Pořízení sekčních vrat zbrojnice SDH Římov</t>
  </si>
  <si>
    <t>Zkvalitnění zásahové jednotky v Sedlci</t>
  </si>
  <si>
    <t>Rekonstrukce a přestavba vozidla T 148 CAS 32</t>
  </si>
  <si>
    <t>00245721</t>
  </si>
  <si>
    <t>Pořízení zvláštního výstražného zařízení pro CAS-32 T-815</t>
  </si>
  <si>
    <t>Průmyslová sekční vrata</t>
  </si>
  <si>
    <t>00245984</t>
  </si>
  <si>
    <t>00245992</t>
  </si>
  <si>
    <t>Zateplení hasičské zbrojnice</t>
  </si>
  <si>
    <t>00246115</t>
  </si>
  <si>
    <t>00246174</t>
  </si>
  <si>
    <t>Modernizace vozidla Tatra 815 - SDH Velešín</t>
  </si>
  <si>
    <t>00246433</t>
  </si>
  <si>
    <t>Radiometrická termokamera</t>
  </si>
  <si>
    <t>00246441</t>
  </si>
  <si>
    <t>Zásahový DA vhodný pro požární vestavbu</t>
  </si>
  <si>
    <t>00246646</t>
  </si>
  <si>
    <t>Přestavba požární stříkačky a dovybavení příslušenství</t>
  </si>
  <si>
    <t>00247138</t>
  </si>
  <si>
    <t>Pořízení nové cisternové automobilové stříkačky</t>
  </si>
  <si>
    <t>00247146</t>
  </si>
  <si>
    <t>Nákup autonomních dýchacích přístrojů</t>
  </si>
  <si>
    <t>00247456</t>
  </si>
  <si>
    <t>Modernizace a přestavba nástavby DA AVIA</t>
  </si>
  <si>
    <t>Výměna vjezdových vrat hasičárny v Branné</t>
  </si>
  <si>
    <t>00249530</t>
  </si>
  <si>
    <t>Nákup hasičské stříkačky pro JPO III Bernartice</t>
  </si>
  <si>
    <t>Vybavení JSDHO Malé Nepodřice</t>
  </si>
  <si>
    <t>00249777</t>
  </si>
  <si>
    <t>Nákup přenostné motorové stříkačky</t>
  </si>
  <si>
    <t>Modernizace vozidla CAS 32 - T 148</t>
  </si>
  <si>
    <t>00249858</t>
  </si>
  <si>
    <t>Nákup dýchacích přístrojů včetně příslušenství</t>
  </si>
  <si>
    <t>00250040</t>
  </si>
  <si>
    <t>Pořízení přenosné motorové stříkačky</t>
  </si>
  <si>
    <t>00250058</t>
  </si>
  <si>
    <t>Rekonstrukce hasičské zbrojnice SDH Putim</t>
  </si>
  <si>
    <t>00250163</t>
  </si>
  <si>
    <t>Výměna vrat požární zbrojnice</t>
  </si>
  <si>
    <t>00250210</t>
  </si>
  <si>
    <t>00250520</t>
  </si>
  <si>
    <t>Přístavba k hasičské zbrojnici Lažiště - III. etapa</t>
  </si>
  <si>
    <t>Pořízení nové stříkačky TOHATSU VC85BS pro SDH Hradiště</t>
  </si>
  <si>
    <t>00250678</t>
  </si>
  <si>
    <t>Technické zhodnocení a modernizace požární zbrojnice</t>
  </si>
  <si>
    <t>00250783</t>
  </si>
  <si>
    <t>Výměna garážových vrat požární zbrojnice ve Vacově</t>
  </si>
  <si>
    <t>00250813</t>
  </si>
  <si>
    <t>Výměna vrat a oken, zateplení podlah v podkroví hasičské zbrojnice Vlachovo Březí</t>
  </si>
  <si>
    <t>00250830</t>
  </si>
  <si>
    <t>00250945</t>
  </si>
  <si>
    <t>Pořízení požární techniky - motorové  kalové čerpadlo</t>
  </si>
  <si>
    <t>Rekonstrukce požární zbrojnice Drahonice</t>
  </si>
  <si>
    <t>00251216</t>
  </si>
  <si>
    <t>Rekonstrukce požární zbrojnice v Hodějově</t>
  </si>
  <si>
    <t>00251267</t>
  </si>
  <si>
    <t>00251461</t>
  </si>
  <si>
    <t>Pořízení dopravního automobilu a zkvalitnění materiálně technického vybavení jednotky SDH Malenice a zlepšení požární ochrany obyvatelstva</t>
  </si>
  <si>
    <t>00251470</t>
  </si>
  <si>
    <t>Rekonstrukce střechy požární zbrojnice</t>
  </si>
  <si>
    <t>00251631</t>
  </si>
  <si>
    <t>Garáž se zázemím pro SDH Osek</t>
  </si>
  <si>
    <t>00252069</t>
  </si>
  <si>
    <t>00252093</t>
  </si>
  <si>
    <t>Garáže pro hasičská auta</t>
  </si>
  <si>
    <t>00252557</t>
  </si>
  <si>
    <t>Nákup kalového čerpadla</t>
  </si>
  <si>
    <t>00511765</t>
  </si>
  <si>
    <t>Nákup dopravního automobilu</t>
  </si>
  <si>
    <t>00512729</t>
  </si>
  <si>
    <t>Přestavba požární zbrojnice - Roseč čp.52</t>
  </si>
  <si>
    <t>Rekonstrukce střechy hasičské zbrojnice pro jednotku SDH Češnovice</t>
  </si>
  <si>
    <t>Výměna garážových vrat pro jednotku SDH Pištín</t>
  </si>
  <si>
    <t>00583413</t>
  </si>
  <si>
    <t>00666564</t>
  </si>
  <si>
    <t>Podpora zásahové jednotky SDH Zahrádky</t>
  </si>
  <si>
    <t>00666947</t>
  </si>
  <si>
    <t>Střešní nosič (hliníková vana) pro zásahové vozidlo VW Transporter</t>
  </si>
  <si>
    <t>00667129</t>
  </si>
  <si>
    <t>Příprava zásahového vozidla Tatra CAS 32 na technickou kontrolu</t>
  </si>
  <si>
    <t>00667811</t>
  </si>
  <si>
    <t>Vnitřní stavební úpravy stávajícího objektu hasičské zbrojnice</t>
  </si>
  <si>
    <t>00667919</t>
  </si>
  <si>
    <t>Rekonstrukce požární zbrojnice</t>
  </si>
  <si>
    <t>00667951</t>
  </si>
  <si>
    <t>Výměna garážových vrat v hasičské zbrojnici v obci Zahorčice</t>
  </si>
  <si>
    <t>46684484</t>
  </si>
  <si>
    <t>Navrhované prostředky</t>
  </si>
  <si>
    <t xml:space="preserve">Město </t>
  </si>
  <si>
    <t>Obec</t>
  </si>
  <si>
    <t>Městys</t>
  </si>
  <si>
    <t>Příjemce dotace/ žadatel</t>
  </si>
  <si>
    <t>Název projektu/účel</t>
  </si>
  <si>
    <t>Milevsko</t>
  </si>
  <si>
    <t>Nové Hrady</t>
  </si>
  <si>
    <t>Třeboň</t>
  </si>
  <si>
    <t>Týn nad Vltavou</t>
  </si>
  <si>
    <t>Vlachovo Březí</t>
  </si>
  <si>
    <t>Borotín</t>
  </si>
  <si>
    <t>Čkyně</t>
  </si>
  <si>
    <t>Dobev</t>
  </si>
  <si>
    <t>Drahonice</t>
  </si>
  <si>
    <t>Drachkov</t>
  </si>
  <si>
    <t>Horní Dvořiště</t>
  </si>
  <si>
    <t>Hracholusky</t>
  </si>
  <si>
    <t>Květov</t>
  </si>
  <si>
    <t>Malovice</t>
  </si>
  <si>
    <t>Nová Pec</t>
  </si>
  <si>
    <t>Pištín</t>
  </si>
  <si>
    <t>Sedlec</t>
  </si>
  <si>
    <t>Střelské Hoštice</t>
  </si>
  <si>
    <t>Stříbřec</t>
  </si>
  <si>
    <t>Svatá Maří</t>
  </si>
  <si>
    <t>Borovany</t>
  </si>
  <si>
    <t>Dubné</t>
  </si>
  <si>
    <t>Horní Stropnice</t>
  </si>
  <si>
    <t>Ledenice</t>
  </si>
  <si>
    <t>Římov</t>
  </si>
  <si>
    <t>Loučovice</t>
  </si>
  <si>
    <t>Rožmberk nad Vltavou</t>
  </si>
  <si>
    <t>Velešín</t>
  </si>
  <si>
    <t>Český Rudolec</t>
  </si>
  <si>
    <t>Nová Bystřice</t>
  </si>
  <si>
    <t>Nová Včelnice</t>
  </si>
  <si>
    <t>Pístina</t>
  </si>
  <si>
    <t>Slavonice</t>
  </si>
  <si>
    <t>Zahrádky</t>
  </si>
  <si>
    <t>Kovářov</t>
  </si>
  <si>
    <t>Mirovice</t>
  </si>
  <si>
    <t>Osek</t>
  </si>
  <si>
    <t>Putim</t>
  </si>
  <si>
    <t>Tálín</t>
  </si>
  <si>
    <t>Zvíkovské Podhradí</t>
  </si>
  <si>
    <t>Lažiště</t>
  </si>
  <si>
    <t>Stachy</t>
  </si>
  <si>
    <t>Vacov</t>
  </si>
  <si>
    <t>Vitějovice</t>
  </si>
  <si>
    <t>Volary</t>
  </si>
  <si>
    <t>Žárovná</t>
  </si>
  <si>
    <t>Bavorov</t>
  </si>
  <si>
    <t>Čepřovice</t>
  </si>
  <si>
    <t>Kladruby</t>
  </si>
  <si>
    <t>Malenice</t>
  </si>
  <si>
    <t>Mečichov</t>
  </si>
  <si>
    <t>Předmíř</t>
  </si>
  <si>
    <t>Rovná</t>
  </si>
  <si>
    <t>Zahorčice</t>
  </si>
  <si>
    <t>Bechyně</t>
  </si>
  <si>
    <t>Borkovice</t>
  </si>
  <si>
    <t>Mladá Vožice</t>
  </si>
  <si>
    <t>Řepeč</t>
  </si>
  <si>
    <t>Sudoměřice u Bechyně</t>
  </si>
  <si>
    <t>Vráž</t>
  </si>
  <si>
    <t>Únice</t>
  </si>
  <si>
    <t>Hatín</t>
  </si>
  <si>
    <t>Hoslovice</t>
  </si>
  <si>
    <t>00582433</t>
  </si>
  <si>
    <t>Celkové náklady projektu</t>
  </si>
  <si>
    <t>Jednotka SDH Bechyně - automobil pro zásahovou jednotku</t>
  </si>
  <si>
    <t>Dopravní automobil DA 10 – IVECO DAILY 50C15V</t>
  </si>
  <si>
    <t>Pořízení sušáku na hadice - SDH Borkovice</t>
  </si>
  <si>
    <t>Výměna vrat HZ Drachkov</t>
  </si>
  <si>
    <t>Pořízení sekčních vrat zbrojnice SDH Hracholusky</t>
  </si>
  <si>
    <t>Zkvalitnění technického stavu požární zbrojnice</t>
  </si>
  <si>
    <t>Nákup přenosné motorové stříkačky pro Jednotku sboru dobrovolných hasičů obce Kladruby</t>
  </si>
  <si>
    <t>Sanace podlahy hasičské zbrojnice SDH Malovice</t>
  </si>
  <si>
    <t>Modernizace a zlepšení akceschopnosti JSDHO</t>
  </si>
  <si>
    <t>Rekonstrukce přístupového schodiště vedoucího ke školicí místnosti a její oddělení chodbou od půdního prostoru příčkami ze sádrokartonu včetně montáže stropního podhledu v objektu hasičské zbrojnice ve Střelských Hošticích</t>
  </si>
  <si>
    <t>Vybavení jednotky SDH Vráž</t>
  </si>
  <si>
    <t>Skrýchov u Malšic</t>
  </si>
  <si>
    <t>Dokončení stavby nové hasičské zbrojnice Přízeř</t>
  </si>
  <si>
    <t>Pořízení nové stříkačky PS 12 pro SDH Žárovná</t>
  </si>
  <si>
    <t xml:space="preserve">České Velenice </t>
  </si>
  <si>
    <t>Zliv (N3)</t>
  </si>
  <si>
    <t>Chrášťovice (N4)</t>
  </si>
  <si>
    <t>Předmíř (N5)</t>
  </si>
  <si>
    <t>Přeštěnice (N6)</t>
  </si>
  <si>
    <t>Roseč (N7)</t>
  </si>
  <si>
    <t>Přístavba a nástavba garáže k hasičské zbrojnici č.p.397 - II. etapa</t>
  </si>
  <si>
    <t xml:space="preserve">Bernartice </t>
  </si>
  <si>
    <t>Malonty (N1)</t>
  </si>
  <si>
    <t>Lišov (N2)</t>
  </si>
  <si>
    <t>Grantový program Podpora jednotek SDH obcí Jihočeského kraje, 1. výzva pro rok 2013 - výběr investičních projektů</t>
  </si>
  <si>
    <t>Poř. číslo</t>
  </si>
  <si>
    <t xml:space="preserve">Celkem požadavky obcí na příspěvek z grantového programu a navrhované investiční prostředky  </t>
  </si>
  <si>
    <t>Náhradníci - příjemci nevyužitých investičních grantů shora uvedených žadatelů a výše limitů</t>
  </si>
  <si>
    <t>Neúspěsné projekty</t>
  </si>
  <si>
    <t>Pořízení nové automobilové stříkačky, typ CAS 20</t>
  </si>
  <si>
    <t>Celkem požadavky obcí na investiční příspěvek z grantového programu (Kč)</t>
  </si>
  <si>
    <t>Celkový počet podpořených investičních projektů včetně náhradníků</t>
  </si>
  <si>
    <r>
      <rPr>
        <b/>
        <sz val="22"/>
        <rFont val="Times New Roman"/>
        <family val="1"/>
      </rPr>
      <t>17+7</t>
    </r>
    <r>
      <rPr>
        <b/>
        <sz val="18"/>
        <rFont val="Times New Roman"/>
        <family val="1"/>
      </rPr>
      <t xml:space="preserve"> </t>
    </r>
    <r>
      <rPr>
        <b/>
        <sz val="14"/>
        <rFont val="Times New Roman"/>
        <family val="1"/>
      </rPr>
      <t>náhradníků</t>
    </r>
  </si>
  <si>
    <t>Generální oprava vodního čerpadla a instalace zařízení pro rychlý zásah do        T 815 CAS 32</t>
  </si>
  <si>
    <t>1. Pořízení zásahového požárního vozidla 2. Oprava sociálního zařízení budovy požární zbrojnice</t>
  </si>
  <si>
    <t>Přestavba motoru přenosné stříkačky PS12 SDH Dolany</t>
  </si>
  <si>
    <t>Technické zhodnocení požárního vozidla CAS 32 Tatra 815</t>
  </si>
  <si>
    <t>Celkem navrhované investiční prostředky (Kč)</t>
  </si>
  <si>
    <t>Pořízení dýchacích přístrojů pro JSDH Vitějovice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</si>
</sst>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_-* #,##0.000\ _K_č_-;\-* #,##0.000\ _K_č_-;_-* &quot;-&quot;??\ _K_č_-;_-@_-"/>
    <numFmt numFmtId="169" formatCode="#,##0.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10"/>
      <name val="Arial CE"/>
      <family val="0"/>
    </font>
    <font>
      <sz val="8"/>
      <name val="Tahoma"/>
      <family val="2"/>
    </font>
    <font>
      <sz val="12"/>
      <name val="Arial"/>
      <family val="2"/>
    </font>
    <font>
      <b/>
      <sz val="8"/>
      <name val="Arial"/>
      <family val="2"/>
    </font>
    <font>
      <b/>
      <sz val="20"/>
      <name val="Times New Roman"/>
      <family val="1"/>
    </font>
    <font>
      <b/>
      <sz val="20"/>
      <name val="Arial"/>
      <family val="2"/>
    </font>
    <font>
      <b/>
      <sz val="2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7" fillId="0" borderId="0" xfId="48" applyFont="1">
      <alignment/>
      <protection/>
    </xf>
    <xf numFmtId="0" fontId="5" fillId="0" borderId="0" xfId="48" applyFont="1" applyAlignment="1">
      <alignment horizontal="center" vertical="center" wrapText="1"/>
      <protection/>
    </xf>
    <xf numFmtId="0" fontId="7" fillId="0" borderId="0" xfId="48" applyFont="1" applyAlignment="1">
      <alignment horizontal="center" vertical="top"/>
      <protection/>
    </xf>
    <xf numFmtId="0" fontId="0" fillId="0" borderId="0" xfId="48">
      <alignment/>
      <protection/>
    </xf>
    <xf numFmtId="0" fontId="9" fillId="0" borderId="0" xfId="48" applyFont="1" applyAlignment="1">
      <alignment horizontal="center" vertical="center" wrapText="1"/>
      <protection/>
    </xf>
    <xf numFmtId="0" fontId="1" fillId="0" borderId="0" xfId="48" applyFont="1" applyAlignment="1">
      <alignment horizontal="center" vertical="top"/>
      <protection/>
    </xf>
    <xf numFmtId="0" fontId="4" fillId="0" borderId="0" xfId="48" applyFont="1" applyBorder="1" applyAlignment="1">
      <alignment horizontal="center" vertical="center" wrapText="1"/>
      <protection/>
    </xf>
    <xf numFmtId="0" fontId="1" fillId="0" borderId="0" xfId="48" applyFont="1" applyBorder="1" applyAlignment="1">
      <alignment horizontal="center" vertical="top"/>
      <protection/>
    </xf>
    <xf numFmtId="4" fontId="8" fillId="33" borderId="10" xfId="48" applyNumberFormat="1" applyFont="1" applyFill="1" applyBorder="1" applyAlignment="1">
      <alignment horizontal="right" vertical="center"/>
      <protection/>
    </xf>
    <xf numFmtId="4" fontId="8" fillId="33" borderId="11" xfId="48" applyNumberFormat="1" applyFont="1" applyFill="1" applyBorder="1" applyAlignment="1">
      <alignment horizontal="right" vertical="center"/>
      <protection/>
    </xf>
    <xf numFmtId="4" fontId="8" fillId="33" borderId="12" xfId="48" applyNumberFormat="1" applyFont="1" applyFill="1" applyBorder="1" applyAlignment="1">
      <alignment horizontal="right" vertical="center"/>
      <protection/>
    </xf>
    <xf numFmtId="169" fontId="8" fillId="33" borderId="11" xfId="48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" fontId="16" fillId="33" borderId="13" xfId="48" applyNumberFormat="1" applyFont="1" applyFill="1" applyBorder="1" applyAlignment="1">
      <alignment horizontal="center" vertical="center"/>
      <protection/>
    </xf>
    <xf numFmtId="1" fontId="16" fillId="33" borderId="14" xfId="48" applyNumberFormat="1" applyFont="1" applyFill="1" applyBorder="1" applyAlignment="1">
      <alignment horizontal="center" vertical="center"/>
      <protection/>
    </xf>
    <xf numFmtId="1" fontId="16" fillId="33" borderId="15" xfId="48" applyNumberFormat="1" applyFont="1" applyFill="1" applyBorder="1" applyAlignment="1">
      <alignment horizontal="center" vertical="center"/>
      <protection/>
    </xf>
    <xf numFmtId="0" fontId="14" fillId="33" borderId="10" xfId="48" applyFont="1" applyFill="1" applyBorder="1" applyAlignment="1">
      <alignment horizontal="center" vertical="center"/>
      <protection/>
    </xf>
    <xf numFmtId="0" fontId="14" fillId="33" borderId="11" xfId="48" applyFont="1" applyFill="1" applyBorder="1" applyAlignment="1">
      <alignment horizontal="center" vertical="center"/>
      <protection/>
    </xf>
    <xf numFmtId="0" fontId="14" fillId="33" borderId="12" xfId="48" applyFont="1" applyFill="1" applyBorder="1" applyAlignment="1">
      <alignment horizontal="center" vertical="center"/>
      <protection/>
    </xf>
    <xf numFmtId="0" fontId="12" fillId="33" borderId="16" xfId="48" applyFont="1" applyFill="1" applyBorder="1" applyAlignment="1">
      <alignment horizontal="left" vertical="center" wrapText="1"/>
      <protection/>
    </xf>
    <xf numFmtId="0" fontId="12" fillId="33" borderId="17" xfId="48" applyFont="1" applyFill="1" applyBorder="1" applyAlignment="1">
      <alignment horizontal="left" vertical="center" wrapText="1"/>
      <protection/>
    </xf>
    <xf numFmtId="0" fontId="12" fillId="33" borderId="18" xfId="48" applyFont="1" applyFill="1" applyBorder="1" applyAlignment="1">
      <alignment horizontal="left" vertical="center" wrapText="1"/>
      <protection/>
    </xf>
    <xf numFmtId="3" fontId="12" fillId="33" borderId="10" xfId="48" applyNumberFormat="1" applyFont="1" applyFill="1" applyBorder="1" applyAlignment="1">
      <alignment horizontal="right" vertical="center"/>
      <protection/>
    </xf>
    <xf numFmtId="3" fontId="12" fillId="33" borderId="11" xfId="48" applyNumberFormat="1" applyFont="1" applyFill="1" applyBorder="1" applyAlignment="1">
      <alignment horizontal="right" vertical="center"/>
      <protection/>
    </xf>
    <xf numFmtId="3" fontId="12" fillId="33" borderId="12" xfId="48" applyNumberFormat="1" applyFont="1" applyFill="1" applyBorder="1" applyAlignment="1">
      <alignment horizontal="right" vertical="center"/>
      <protection/>
    </xf>
    <xf numFmtId="1" fontId="14" fillId="33" borderId="14" xfId="48" applyNumberFormat="1" applyFont="1" applyFill="1" applyBorder="1" applyAlignment="1">
      <alignment horizontal="center" vertical="center"/>
      <protection/>
    </xf>
    <xf numFmtId="1" fontId="14" fillId="33" borderId="15" xfId="48" applyNumberFormat="1" applyFont="1" applyFill="1" applyBorder="1" applyAlignment="1">
      <alignment horizontal="center" vertical="center"/>
      <protection/>
    </xf>
    <xf numFmtId="1" fontId="14" fillId="33" borderId="19" xfId="48" applyNumberFormat="1" applyFont="1" applyFill="1" applyBorder="1" applyAlignment="1">
      <alignment horizontal="center" vertical="center"/>
      <protection/>
    </xf>
    <xf numFmtId="0" fontId="14" fillId="33" borderId="20" xfId="48" applyFont="1" applyFill="1" applyBorder="1" applyAlignment="1">
      <alignment horizontal="center" vertical="center"/>
      <protection/>
    </xf>
    <xf numFmtId="0" fontId="12" fillId="33" borderId="21" xfId="48" applyFont="1" applyFill="1" applyBorder="1" applyAlignment="1">
      <alignment horizontal="left" vertical="center" wrapText="1"/>
      <protection/>
    </xf>
    <xf numFmtId="4" fontId="8" fillId="33" borderId="20" xfId="48" applyNumberFormat="1" applyFont="1" applyFill="1" applyBorder="1" applyAlignment="1">
      <alignment horizontal="right" vertical="center"/>
      <protection/>
    </xf>
    <xf numFmtId="3" fontId="12" fillId="33" borderId="20" xfId="48" applyNumberFormat="1" applyFont="1" applyFill="1" applyBorder="1" applyAlignment="1">
      <alignment horizontal="right" vertical="center"/>
      <protection/>
    </xf>
    <xf numFmtId="3" fontId="12" fillId="33" borderId="22" xfId="48" applyNumberFormat="1" applyFont="1" applyFill="1" applyBorder="1" applyAlignment="1">
      <alignment horizontal="right" vertical="center"/>
      <protection/>
    </xf>
    <xf numFmtId="4" fontId="8" fillId="33" borderId="21" xfId="48" applyNumberFormat="1" applyFont="1" applyFill="1" applyBorder="1" applyAlignment="1">
      <alignment horizontal="right" vertical="center"/>
      <protection/>
    </xf>
    <xf numFmtId="1" fontId="16" fillId="33" borderId="19" xfId="48" applyNumberFormat="1" applyFont="1" applyFill="1" applyBorder="1" applyAlignment="1">
      <alignment horizontal="center" vertical="center"/>
      <protection/>
    </xf>
    <xf numFmtId="0" fontId="12" fillId="33" borderId="23" xfId="48" applyFont="1" applyFill="1" applyBorder="1" applyAlignment="1">
      <alignment horizontal="center" vertical="center" wrapText="1"/>
      <protection/>
    </xf>
    <xf numFmtId="0" fontId="12" fillId="33" borderId="24" xfId="48" applyFont="1" applyFill="1" applyBorder="1" applyAlignment="1">
      <alignment horizontal="center" vertical="center" wrapText="1"/>
      <protection/>
    </xf>
    <xf numFmtId="0" fontId="13" fillId="33" borderId="24" xfId="48" applyFont="1" applyFill="1" applyBorder="1" applyAlignment="1">
      <alignment horizontal="center" vertical="center" wrapText="1"/>
      <protection/>
    </xf>
    <xf numFmtId="0" fontId="12" fillId="33" borderId="22" xfId="48" applyFont="1" applyFill="1" applyBorder="1" applyAlignment="1">
      <alignment horizontal="center" vertical="center" wrapText="1"/>
      <protection/>
    </xf>
    <xf numFmtId="1" fontId="14" fillId="33" borderId="25" xfId="48" applyNumberFormat="1" applyFont="1" applyFill="1" applyBorder="1" applyAlignment="1">
      <alignment horizontal="center" vertical="center"/>
      <protection/>
    </xf>
    <xf numFmtId="0" fontId="14" fillId="33" borderId="26" xfId="48" applyFont="1" applyFill="1" applyBorder="1" applyAlignment="1">
      <alignment horizontal="center" vertical="center"/>
      <protection/>
    </xf>
    <xf numFmtId="4" fontId="8" fillId="33" borderId="26" xfId="48" applyNumberFormat="1" applyFont="1" applyFill="1" applyBorder="1" applyAlignment="1">
      <alignment horizontal="right" vertical="center"/>
      <protection/>
    </xf>
    <xf numFmtId="3" fontId="12" fillId="33" borderId="26" xfId="48" applyNumberFormat="1" applyFont="1" applyFill="1" applyBorder="1" applyAlignment="1">
      <alignment horizontal="right" vertical="center"/>
      <protection/>
    </xf>
    <xf numFmtId="3" fontId="12" fillId="33" borderId="27" xfId="48" applyNumberFormat="1" applyFont="1" applyFill="1" applyBorder="1" applyAlignment="1">
      <alignment horizontal="right" vertical="center"/>
      <protection/>
    </xf>
    <xf numFmtId="0" fontId="12" fillId="33" borderId="28" xfId="48" applyFont="1" applyFill="1" applyBorder="1" applyAlignment="1">
      <alignment horizontal="left" vertical="center" wrapText="1"/>
      <protection/>
    </xf>
    <xf numFmtId="0" fontId="10" fillId="33" borderId="29" xfId="48" applyFont="1" applyFill="1" applyBorder="1" applyAlignment="1">
      <alignment horizontal="left" vertical="center"/>
      <protection/>
    </xf>
    <xf numFmtId="0" fontId="10" fillId="33" borderId="30" xfId="48" applyFont="1" applyFill="1" applyBorder="1" applyAlignment="1">
      <alignment horizontal="left" vertical="center"/>
      <protection/>
    </xf>
    <xf numFmtId="0" fontId="10" fillId="33" borderId="31" xfId="48" applyFont="1" applyFill="1" applyBorder="1" applyAlignment="1">
      <alignment horizontal="left" vertical="center"/>
      <protection/>
    </xf>
    <xf numFmtId="0" fontId="10" fillId="33" borderId="32" xfId="48" applyFont="1" applyFill="1" applyBorder="1" applyAlignment="1">
      <alignment horizontal="left" vertical="center"/>
      <protection/>
    </xf>
    <xf numFmtId="0" fontId="10" fillId="33" borderId="33" xfId="48" applyFont="1" applyFill="1" applyBorder="1" applyAlignment="1">
      <alignment horizontal="left" vertical="center"/>
      <protection/>
    </xf>
    <xf numFmtId="3" fontId="12" fillId="33" borderId="34" xfId="48" applyNumberFormat="1" applyFont="1" applyFill="1" applyBorder="1" applyAlignment="1">
      <alignment horizontal="right" vertical="center"/>
      <protection/>
    </xf>
    <xf numFmtId="3" fontId="12" fillId="33" borderId="35" xfId="48" applyNumberFormat="1" applyFont="1" applyFill="1" applyBorder="1" applyAlignment="1">
      <alignment horizontal="right" vertical="center"/>
      <protection/>
    </xf>
    <xf numFmtId="3" fontId="12" fillId="33" borderId="36" xfId="48" applyNumberFormat="1" applyFont="1" applyFill="1" applyBorder="1" applyAlignment="1">
      <alignment horizontal="right" vertical="center"/>
      <protection/>
    </xf>
    <xf numFmtId="3" fontId="12" fillId="33" borderId="37" xfId="48" applyNumberFormat="1" applyFont="1" applyFill="1" applyBorder="1" applyAlignment="1">
      <alignment horizontal="right" vertical="center"/>
      <protection/>
    </xf>
    <xf numFmtId="3" fontId="12" fillId="33" borderId="38" xfId="48" applyNumberFormat="1" applyFont="1" applyFill="1" applyBorder="1" applyAlignment="1">
      <alignment horizontal="right" vertical="center"/>
      <protection/>
    </xf>
    <xf numFmtId="0" fontId="15" fillId="0" borderId="39" xfId="0" applyFont="1" applyBorder="1" applyAlignment="1">
      <alignment/>
    </xf>
    <xf numFmtId="0" fontId="7" fillId="0" borderId="40" xfId="48" applyFont="1" applyBorder="1">
      <alignment/>
      <protection/>
    </xf>
    <xf numFmtId="0" fontId="17" fillId="0" borderId="41" xfId="48" applyFont="1" applyBorder="1" applyAlignment="1">
      <alignment vertical="center" wrapText="1"/>
      <protection/>
    </xf>
    <xf numFmtId="0" fontId="15" fillId="0" borderId="40" xfId="48" applyFont="1" applyBorder="1">
      <alignment/>
      <protection/>
    </xf>
    <xf numFmtId="3" fontId="12" fillId="0" borderId="35" xfId="48" applyNumberFormat="1" applyFont="1" applyBorder="1">
      <alignment/>
      <protection/>
    </xf>
    <xf numFmtId="3" fontId="12" fillId="0" borderId="41" xfId="48" applyNumberFormat="1" applyFont="1" applyBorder="1" applyAlignment="1">
      <alignment horizontal="right" vertical="center"/>
      <protection/>
    </xf>
    <xf numFmtId="3" fontId="12" fillId="0" borderId="35" xfId="48" applyNumberFormat="1" applyFont="1" applyBorder="1" applyAlignment="1">
      <alignment horizontal="right" vertical="center"/>
      <protection/>
    </xf>
    <xf numFmtId="0" fontId="7" fillId="0" borderId="39" xfId="48" applyFont="1" applyBorder="1">
      <alignment/>
      <protection/>
    </xf>
    <xf numFmtId="0" fontId="19" fillId="33" borderId="42" xfId="48" applyFont="1" applyFill="1" applyBorder="1" applyAlignment="1">
      <alignment horizontal="center" vertical="center" wrapText="1"/>
      <protection/>
    </xf>
    <xf numFmtId="0" fontId="19" fillId="33" borderId="11" xfId="48" applyFont="1" applyFill="1" applyBorder="1" applyAlignment="1">
      <alignment horizontal="center" vertical="center" wrapText="1"/>
      <protection/>
    </xf>
    <xf numFmtId="0" fontId="19" fillId="33" borderId="10" xfId="48" applyFont="1" applyFill="1" applyBorder="1" applyAlignment="1">
      <alignment horizontal="center" vertical="center" wrapText="1"/>
      <protection/>
    </xf>
    <xf numFmtId="0" fontId="19" fillId="33" borderId="20" xfId="48" applyFont="1" applyFill="1" applyBorder="1" applyAlignment="1">
      <alignment horizontal="center" vertical="center" wrapText="1"/>
      <protection/>
    </xf>
    <xf numFmtId="0" fontId="19" fillId="33" borderId="12" xfId="48" applyFont="1" applyFill="1" applyBorder="1" applyAlignment="1">
      <alignment horizontal="center" vertical="center" wrapText="1"/>
      <protection/>
    </xf>
    <xf numFmtId="0" fontId="10" fillId="0" borderId="40" xfId="48" applyFont="1" applyBorder="1" applyAlignment="1">
      <alignment vertical="center"/>
      <protection/>
    </xf>
    <xf numFmtId="0" fontId="10" fillId="0" borderId="39" xfId="48" applyFont="1" applyBorder="1" applyAlignment="1">
      <alignment vertical="center"/>
      <protection/>
    </xf>
    <xf numFmtId="0" fontId="10" fillId="0" borderId="41" xfId="48" applyFont="1" applyBorder="1" applyAlignment="1">
      <alignment vertical="center"/>
      <protection/>
    </xf>
    <xf numFmtId="0" fontId="10" fillId="0" borderId="40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2" fillId="33" borderId="43" xfId="48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1" fontId="10" fillId="33" borderId="40" xfId="48" applyNumberFormat="1" applyFont="1" applyFill="1" applyBorder="1" applyAlignment="1">
      <alignment horizontal="center" vertical="center" wrapText="1"/>
      <protection/>
    </xf>
    <xf numFmtId="0" fontId="11" fillId="0" borderId="39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.140625" style="4" customWidth="1"/>
    <col min="2" max="2" width="13.7109375" style="4" customWidth="1"/>
    <col min="3" max="3" width="11.8515625" style="4" customWidth="1"/>
    <col min="4" max="4" width="41.7109375" style="4" customWidth="1"/>
    <col min="5" max="5" width="53.00390625" style="4" customWidth="1"/>
    <col min="6" max="6" width="14.140625" style="4" hidden="1" customWidth="1"/>
    <col min="7" max="8" width="23.7109375" style="4" customWidth="1"/>
    <col min="9" max="11" width="9.140625" style="4" customWidth="1"/>
    <col min="12" max="12" width="9.140625" style="0" customWidth="1"/>
    <col min="13" max="16384" width="9.140625" style="4" customWidth="1"/>
  </cols>
  <sheetData>
    <row r="1" spans="1:8" s="13" customFormat="1" ht="57" customHeight="1">
      <c r="A1" s="77" t="s">
        <v>222</v>
      </c>
      <c r="B1" s="77"/>
      <c r="C1" s="77"/>
      <c r="D1" s="77"/>
      <c r="E1" s="77"/>
      <c r="F1" s="77"/>
      <c r="G1" s="77"/>
      <c r="H1" s="78"/>
    </row>
    <row r="2" s="15" customFormat="1" ht="30" customHeight="1" thickBot="1">
      <c r="A2" s="14"/>
    </row>
    <row r="3" spans="1:13" s="3" customFormat="1" ht="79.5" customHeight="1" thickBot="1">
      <c r="A3" s="38" t="s">
        <v>223</v>
      </c>
      <c r="B3" s="39" t="s">
        <v>0</v>
      </c>
      <c r="C3" s="79" t="s">
        <v>131</v>
      </c>
      <c r="D3" s="80"/>
      <c r="E3" s="39" t="s">
        <v>132</v>
      </c>
      <c r="F3" s="40" t="s">
        <v>197</v>
      </c>
      <c r="G3" s="39" t="s">
        <v>1</v>
      </c>
      <c r="H3" s="41" t="s">
        <v>127</v>
      </c>
      <c r="I3" s="6"/>
      <c r="J3" s="6"/>
      <c r="K3" s="6"/>
      <c r="M3" s="6"/>
    </row>
    <row r="4" spans="1:13" s="2" customFormat="1" ht="79.5" customHeight="1">
      <c r="A4" s="42">
        <v>1</v>
      </c>
      <c r="B4" s="43" t="s">
        <v>102</v>
      </c>
      <c r="C4" s="48" t="s">
        <v>128</v>
      </c>
      <c r="D4" s="47" t="s">
        <v>187</v>
      </c>
      <c r="E4" s="66" t="s">
        <v>198</v>
      </c>
      <c r="F4" s="44">
        <v>479429</v>
      </c>
      <c r="G4" s="45">
        <v>287800</v>
      </c>
      <c r="H4" s="46">
        <v>140000</v>
      </c>
      <c r="I4" s="7"/>
      <c r="J4" s="7"/>
      <c r="K4" s="7"/>
      <c r="M4" s="5"/>
    </row>
    <row r="5" spans="1:13" s="3" customFormat="1" ht="79.5" customHeight="1">
      <c r="A5" s="28">
        <v>2</v>
      </c>
      <c r="B5" s="20" t="s">
        <v>65</v>
      </c>
      <c r="C5" s="49" t="s">
        <v>129</v>
      </c>
      <c r="D5" s="23" t="s">
        <v>219</v>
      </c>
      <c r="E5" s="67" t="s">
        <v>66</v>
      </c>
      <c r="F5" s="10">
        <v>210000</v>
      </c>
      <c r="G5" s="26">
        <v>140000</v>
      </c>
      <c r="H5" s="53">
        <v>90000</v>
      </c>
      <c r="I5" s="8"/>
      <c r="J5" s="8"/>
      <c r="K5" s="8"/>
      <c r="M5" s="6"/>
    </row>
    <row r="6" spans="1:13" s="3" customFormat="1" ht="79.5" customHeight="1">
      <c r="A6" s="30">
        <v>3</v>
      </c>
      <c r="B6" s="20" t="s">
        <v>52</v>
      </c>
      <c r="C6" s="49" t="s">
        <v>128</v>
      </c>
      <c r="D6" s="23" t="s">
        <v>212</v>
      </c>
      <c r="E6" s="67" t="s">
        <v>53</v>
      </c>
      <c r="F6" s="10">
        <v>89504</v>
      </c>
      <c r="G6" s="26">
        <v>62000</v>
      </c>
      <c r="H6" s="53">
        <v>55000</v>
      </c>
      <c r="I6" s="6"/>
      <c r="J6" s="6"/>
      <c r="K6" s="6"/>
      <c r="M6" s="6"/>
    </row>
    <row r="7" spans="1:13" s="3" customFormat="1" ht="79.5" customHeight="1">
      <c r="A7" s="30">
        <v>4</v>
      </c>
      <c r="B7" s="20" t="s">
        <v>54</v>
      </c>
      <c r="C7" s="49" t="s">
        <v>129</v>
      </c>
      <c r="D7" s="23" t="s">
        <v>161</v>
      </c>
      <c r="E7" s="67" t="s">
        <v>55</v>
      </c>
      <c r="F7" s="10">
        <v>400000</v>
      </c>
      <c r="G7" s="26">
        <v>260000</v>
      </c>
      <c r="H7" s="53">
        <v>130000</v>
      </c>
      <c r="I7" s="6"/>
      <c r="J7" s="6"/>
      <c r="K7" s="6"/>
      <c r="M7" s="6"/>
    </row>
    <row r="8" spans="1:13" s="3" customFormat="1" ht="79.5" customHeight="1">
      <c r="A8" s="28">
        <v>5</v>
      </c>
      <c r="B8" s="20" t="s">
        <v>33</v>
      </c>
      <c r="C8" s="49" t="s">
        <v>129</v>
      </c>
      <c r="D8" s="23" t="s">
        <v>155</v>
      </c>
      <c r="E8" s="67" t="s">
        <v>34</v>
      </c>
      <c r="F8" s="10">
        <v>120898</v>
      </c>
      <c r="G8" s="26">
        <v>80000</v>
      </c>
      <c r="H8" s="53">
        <v>75000</v>
      </c>
      <c r="I8" s="6"/>
      <c r="J8" s="6"/>
      <c r="K8" s="6"/>
      <c r="M8" s="6"/>
    </row>
    <row r="9" spans="1:13" s="3" customFormat="1" ht="79.5" customHeight="1">
      <c r="A9" s="30">
        <v>6</v>
      </c>
      <c r="B9" s="20" t="s">
        <v>80</v>
      </c>
      <c r="C9" s="49" t="s">
        <v>129</v>
      </c>
      <c r="D9" s="23" t="s">
        <v>173</v>
      </c>
      <c r="E9" s="67" t="s">
        <v>81</v>
      </c>
      <c r="F9" s="10">
        <v>512864.15</v>
      </c>
      <c r="G9" s="26">
        <v>358000</v>
      </c>
      <c r="H9" s="53">
        <v>150000</v>
      </c>
      <c r="I9" s="6"/>
      <c r="J9" s="6"/>
      <c r="K9" s="6"/>
      <c r="M9" s="6"/>
    </row>
    <row r="10" spans="1:13" s="3" customFormat="1" ht="79.5" customHeight="1">
      <c r="A10" s="30">
        <v>7</v>
      </c>
      <c r="B10" s="20" t="s">
        <v>10</v>
      </c>
      <c r="C10" s="49" t="s">
        <v>128</v>
      </c>
      <c r="D10" s="23" t="s">
        <v>133</v>
      </c>
      <c r="E10" s="67" t="s">
        <v>70</v>
      </c>
      <c r="F10" s="10">
        <v>1395130</v>
      </c>
      <c r="G10" s="26">
        <v>900000</v>
      </c>
      <c r="H10" s="53">
        <v>380000</v>
      </c>
      <c r="I10" s="6"/>
      <c r="J10" s="6"/>
      <c r="K10" s="6"/>
      <c r="M10" s="6"/>
    </row>
    <row r="11" spans="1:13" s="3" customFormat="1" ht="79.5" customHeight="1">
      <c r="A11" s="28">
        <v>8</v>
      </c>
      <c r="B11" s="20" t="s">
        <v>71</v>
      </c>
      <c r="C11" s="49" t="s">
        <v>128</v>
      </c>
      <c r="D11" s="23" t="s">
        <v>168</v>
      </c>
      <c r="E11" s="67" t="s">
        <v>72</v>
      </c>
      <c r="F11" s="10">
        <v>188529.62</v>
      </c>
      <c r="G11" s="26">
        <v>131970</v>
      </c>
      <c r="H11" s="53">
        <v>40000</v>
      </c>
      <c r="I11" s="6"/>
      <c r="J11" s="6"/>
      <c r="K11" s="6"/>
      <c r="M11" s="6"/>
    </row>
    <row r="12" spans="1:13" s="3" customFormat="1" ht="79.5" customHeight="1">
      <c r="A12" s="30">
        <v>9</v>
      </c>
      <c r="B12" s="20" t="s">
        <v>105</v>
      </c>
      <c r="C12" s="49" t="s">
        <v>128</v>
      </c>
      <c r="D12" s="23" t="s">
        <v>189</v>
      </c>
      <c r="E12" s="67" t="s">
        <v>218</v>
      </c>
      <c r="F12" s="10">
        <v>728208</v>
      </c>
      <c r="G12" s="26">
        <v>400000</v>
      </c>
      <c r="H12" s="53">
        <v>200000</v>
      </c>
      <c r="I12" s="6"/>
      <c r="J12" s="6"/>
      <c r="K12" s="6"/>
      <c r="M12" s="6"/>
    </row>
    <row r="13" spans="1:13" s="3" customFormat="1" ht="79.5" customHeight="1">
      <c r="A13" s="30">
        <v>10</v>
      </c>
      <c r="B13" s="20" t="s">
        <v>58</v>
      </c>
      <c r="C13" s="49" t="s">
        <v>128</v>
      </c>
      <c r="D13" s="23" t="s">
        <v>162</v>
      </c>
      <c r="E13" s="67" t="s">
        <v>59</v>
      </c>
      <c r="F13" s="12">
        <v>5000000</v>
      </c>
      <c r="G13" s="26">
        <v>900000</v>
      </c>
      <c r="H13" s="53">
        <v>800000</v>
      </c>
      <c r="I13" s="6"/>
      <c r="J13" s="6"/>
      <c r="K13" s="6"/>
      <c r="M13" s="6"/>
    </row>
    <row r="14" spans="1:13" s="3" customFormat="1" ht="79.5" customHeight="1">
      <c r="A14" s="28">
        <v>11</v>
      </c>
      <c r="B14" s="20" t="s">
        <v>60</v>
      </c>
      <c r="C14" s="49" t="s">
        <v>128</v>
      </c>
      <c r="D14" s="23" t="s">
        <v>163</v>
      </c>
      <c r="E14" s="67" t="s">
        <v>61</v>
      </c>
      <c r="F14" s="10">
        <v>88004</v>
      </c>
      <c r="G14" s="26">
        <v>61603</v>
      </c>
      <c r="H14" s="53">
        <v>43000</v>
      </c>
      <c r="I14" s="6"/>
      <c r="J14" s="6"/>
      <c r="K14" s="6"/>
      <c r="M14" s="6"/>
    </row>
    <row r="15" spans="1:13" s="3" customFormat="1" ht="79.5" customHeight="1">
      <c r="A15" s="30">
        <v>12</v>
      </c>
      <c r="B15" s="20" t="s">
        <v>3</v>
      </c>
      <c r="C15" s="49" t="s">
        <v>128</v>
      </c>
      <c r="D15" s="23" t="s">
        <v>134</v>
      </c>
      <c r="E15" s="67" t="s">
        <v>38</v>
      </c>
      <c r="F15" s="10">
        <v>127796</v>
      </c>
      <c r="G15" s="26">
        <v>89400</v>
      </c>
      <c r="H15" s="53">
        <v>62000</v>
      </c>
      <c r="I15" s="6"/>
      <c r="J15" s="6"/>
      <c r="K15" s="6"/>
      <c r="M15" s="6"/>
    </row>
    <row r="16" spans="1:13" s="3" customFormat="1" ht="79.5" customHeight="1">
      <c r="A16" s="28">
        <v>13</v>
      </c>
      <c r="B16" s="20" t="s">
        <v>49</v>
      </c>
      <c r="C16" s="49" t="s">
        <v>128</v>
      </c>
      <c r="D16" s="23" t="s">
        <v>159</v>
      </c>
      <c r="E16" s="67" t="s">
        <v>210</v>
      </c>
      <c r="F16" s="10">
        <v>811000</v>
      </c>
      <c r="G16" s="26">
        <v>500000</v>
      </c>
      <c r="H16" s="53">
        <v>200000</v>
      </c>
      <c r="I16" s="6"/>
      <c r="J16" s="6"/>
      <c r="K16" s="6"/>
      <c r="M16" s="6"/>
    </row>
    <row r="17" spans="1:13" s="3" customFormat="1" ht="79.5" customHeight="1">
      <c r="A17" s="28">
        <v>14</v>
      </c>
      <c r="B17" s="20" t="s">
        <v>7</v>
      </c>
      <c r="C17" s="49" t="s">
        <v>129</v>
      </c>
      <c r="D17" s="23" t="s">
        <v>151</v>
      </c>
      <c r="E17" s="67" t="s">
        <v>63</v>
      </c>
      <c r="F17" s="10">
        <v>80000</v>
      </c>
      <c r="G17" s="26">
        <v>56000</v>
      </c>
      <c r="H17" s="53">
        <v>32000</v>
      </c>
      <c r="I17" s="6"/>
      <c r="J17" s="6"/>
      <c r="K17" s="6"/>
      <c r="M17" s="6"/>
    </row>
    <row r="18" spans="1:13" s="3" customFormat="1" ht="79.5" customHeight="1">
      <c r="A18" s="28">
        <v>15</v>
      </c>
      <c r="B18" s="20" t="s">
        <v>5</v>
      </c>
      <c r="C18" s="49" t="s">
        <v>128</v>
      </c>
      <c r="D18" s="23" t="s">
        <v>136</v>
      </c>
      <c r="E18" s="67" t="s">
        <v>42</v>
      </c>
      <c r="F18" s="10">
        <v>847000</v>
      </c>
      <c r="G18" s="26">
        <v>590000</v>
      </c>
      <c r="H18" s="53">
        <v>300000</v>
      </c>
      <c r="I18" s="6"/>
      <c r="J18" s="6"/>
      <c r="K18" s="6"/>
      <c r="M18" s="6"/>
    </row>
    <row r="19" spans="1:13" s="3" customFormat="1" ht="79.5" customHeight="1">
      <c r="A19" s="28">
        <v>16</v>
      </c>
      <c r="B19" s="20" t="s">
        <v>50</v>
      </c>
      <c r="C19" s="49" t="s">
        <v>128</v>
      </c>
      <c r="D19" s="23" t="s">
        <v>160</v>
      </c>
      <c r="E19" s="67" t="s">
        <v>51</v>
      </c>
      <c r="F19" s="10">
        <v>69948</v>
      </c>
      <c r="G19" s="26">
        <v>48963</v>
      </c>
      <c r="H19" s="53">
        <v>25000</v>
      </c>
      <c r="I19" s="6"/>
      <c r="J19" s="6"/>
      <c r="K19" s="6"/>
      <c r="M19" s="6"/>
    </row>
    <row r="20" spans="1:13" s="3" customFormat="1" ht="79.5" customHeight="1" thickBot="1">
      <c r="A20" s="29">
        <v>17</v>
      </c>
      <c r="B20" s="20" t="s">
        <v>89</v>
      </c>
      <c r="C20" s="49" t="s">
        <v>128</v>
      </c>
      <c r="D20" s="23" t="s">
        <v>177</v>
      </c>
      <c r="E20" s="67" t="s">
        <v>227</v>
      </c>
      <c r="F20" s="12">
        <v>5400000</v>
      </c>
      <c r="G20" s="26">
        <v>900000</v>
      </c>
      <c r="H20" s="53">
        <v>800000</v>
      </c>
      <c r="I20" s="6"/>
      <c r="J20" s="6"/>
      <c r="K20" s="6"/>
      <c r="M20" s="6"/>
    </row>
    <row r="21" spans="1:13" s="3" customFormat="1" ht="67.5" customHeight="1" thickBot="1">
      <c r="A21" s="81" t="s">
        <v>224</v>
      </c>
      <c r="B21" s="82"/>
      <c r="C21" s="82"/>
      <c r="D21" s="82"/>
      <c r="E21" s="83"/>
      <c r="F21" s="36"/>
      <c r="G21" s="35">
        <f>SUM(G4:G20)</f>
        <v>5765736</v>
      </c>
      <c r="H21" s="54">
        <f>SUM(H4:H20)</f>
        <v>3522000</v>
      </c>
      <c r="I21" s="8"/>
      <c r="J21" s="6"/>
      <c r="K21" s="6"/>
      <c r="M21" s="6"/>
    </row>
    <row r="22" spans="1:13" s="3" customFormat="1" ht="67.5" customHeight="1" thickBot="1">
      <c r="A22" s="84" t="s">
        <v>225</v>
      </c>
      <c r="B22" s="85"/>
      <c r="C22" s="85"/>
      <c r="D22" s="85"/>
      <c r="E22" s="85"/>
      <c r="F22" s="85"/>
      <c r="G22" s="85"/>
      <c r="H22" s="86"/>
      <c r="I22" s="8"/>
      <c r="J22" s="6"/>
      <c r="K22" s="6"/>
      <c r="M22" s="6"/>
    </row>
    <row r="23" spans="1:13" s="3" customFormat="1" ht="78.75" customHeight="1">
      <c r="A23" s="16">
        <v>18</v>
      </c>
      <c r="B23" s="19" t="s">
        <v>47</v>
      </c>
      <c r="C23" s="50" t="s">
        <v>129</v>
      </c>
      <c r="D23" s="22" t="s">
        <v>220</v>
      </c>
      <c r="E23" s="68" t="s">
        <v>48</v>
      </c>
      <c r="F23" s="9">
        <v>1415840</v>
      </c>
      <c r="G23" s="25">
        <v>900000</v>
      </c>
      <c r="H23" s="55">
        <v>200000</v>
      </c>
      <c r="I23" s="6"/>
      <c r="J23" s="6"/>
      <c r="K23" s="6"/>
      <c r="M23" s="6"/>
    </row>
    <row r="24" spans="1:13" s="3" customFormat="1" ht="78.75" customHeight="1">
      <c r="A24" s="17">
        <v>19</v>
      </c>
      <c r="B24" s="20" t="s">
        <v>2</v>
      </c>
      <c r="C24" s="49" t="s">
        <v>128</v>
      </c>
      <c r="D24" s="23" t="s">
        <v>221</v>
      </c>
      <c r="E24" s="67" t="s">
        <v>37</v>
      </c>
      <c r="F24" s="10">
        <v>639502.4</v>
      </c>
      <c r="G24" s="26">
        <v>447650</v>
      </c>
      <c r="H24" s="53">
        <v>230000</v>
      </c>
      <c r="I24" s="6"/>
      <c r="J24" s="6"/>
      <c r="K24" s="6"/>
      <c r="M24" s="6"/>
    </row>
    <row r="25" spans="1:13" s="3" customFormat="1" ht="78.75" customHeight="1">
      <c r="A25" s="17">
        <v>20</v>
      </c>
      <c r="B25" s="20" t="s">
        <v>43</v>
      </c>
      <c r="C25" s="49" t="s">
        <v>128</v>
      </c>
      <c r="D25" s="23" t="s">
        <v>213</v>
      </c>
      <c r="E25" s="67" t="s">
        <v>44</v>
      </c>
      <c r="F25" s="10">
        <v>81864</v>
      </c>
      <c r="G25" s="26">
        <v>57000</v>
      </c>
      <c r="H25" s="53">
        <v>45000</v>
      </c>
      <c r="I25" s="6"/>
      <c r="J25" s="6"/>
      <c r="K25" s="6"/>
      <c r="M25" s="6"/>
    </row>
    <row r="26" spans="1:13" s="3" customFormat="1" ht="78.75" customHeight="1">
      <c r="A26" s="17">
        <v>21</v>
      </c>
      <c r="B26" s="20" t="s">
        <v>95</v>
      </c>
      <c r="C26" s="49" t="s">
        <v>129</v>
      </c>
      <c r="D26" s="23" t="s">
        <v>214</v>
      </c>
      <c r="E26" s="67" t="s">
        <v>203</v>
      </c>
      <c r="F26" s="10">
        <v>267761</v>
      </c>
      <c r="G26" s="26">
        <v>160700</v>
      </c>
      <c r="H26" s="53">
        <v>75000</v>
      </c>
      <c r="I26" s="6"/>
      <c r="J26" s="6"/>
      <c r="K26" s="6"/>
      <c r="M26" s="6"/>
    </row>
    <row r="27" spans="1:13" s="3" customFormat="1" ht="78.75" customHeight="1">
      <c r="A27" s="17">
        <v>22</v>
      </c>
      <c r="B27" s="20" t="s">
        <v>25</v>
      </c>
      <c r="C27" s="49" t="s">
        <v>129</v>
      </c>
      <c r="D27" s="23" t="s">
        <v>215</v>
      </c>
      <c r="E27" s="67" t="s">
        <v>27</v>
      </c>
      <c r="F27" s="10">
        <v>225600</v>
      </c>
      <c r="G27" s="26">
        <v>157920</v>
      </c>
      <c r="H27" s="53">
        <v>95000</v>
      </c>
      <c r="I27" s="6"/>
      <c r="J27" s="6"/>
      <c r="K27" s="6"/>
      <c r="M27" s="6"/>
    </row>
    <row r="28" spans="1:13" s="3" customFormat="1" ht="78.75" customHeight="1">
      <c r="A28" s="17">
        <v>23</v>
      </c>
      <c r="B28" s="20" t="s">
        <v>73</v>
      </c>
      <c r="C28" s="49" t="s">
        <v>129</v>
      </c>
      <c r="D28" s="23" t="s">
        <v>216</v>
      </c>
      <c r="E28" s="67" t="s">
        <v>74</v>
      </c>
      <c r="F28" s="10">
        <v>238800</v>
      </c>
      <c r="G28" s="26">
        <v>167160</v>
      </c>
      <c r="H28" s="53">
        <v>75000</v>
      </c>
      <c r="I28" s="6"/>
      <c r="J28" s="6"/>
      <c r="K28" s="6"/>
      <c r="M28" s="6"/>
    </row>
    <row r="29" spans="1:13" s="3" customFormat="1" ht="78.75" customHeight="1" thickBot="1">
      <c r="A29" s="37">
        <v>24</v>
      </c>
      <c r="B29" s="31" t="s">
        <v>109</v>
      </c>
      <c r="C29" s="51" t="s">
        <v>129</v>
      </c>
      <c r="D29" s="32" t="s">
        <v>217</v>
      </c>
      <c r="E29" s="69" t="s">
        <v>110</v>
      </c>
      <c r="F29" s="33">
        <v>243146</v>
      </c>
      <c r="G29" s="34">
        <v>170000</v>
      </c>
      <c r="H29" s="56">
        <v>90000</v>
      </c>
      <c r="I29" s="6"/>
      <c r="J29" s="6"/>
      <c r="K29" s="6"/>
      <c r="M29" s="6"/>
    </row>
    <row r="30" spans="1:13" s="3" customFormat="1" ht="78.75" customHeight="1" thickBot="1">
      <c r="A30" s="84" t="s">
        <v>226</v>
      </c>
      <c r="B30" s="87"/>
      <c r="C30" s="87"/>
      <c r="D30" s="87"/>
      <c r="E30" s="87"/>
      <c r="F30" s="87"/>
      <c r="G30" s="87"/>
      <c r="H30" s="88"/>
      <c r="I30" s="8"/>
      <c r="J30" s="6"/>
      <c r="K30" s="6"/>
      <c r="M30" s="6"/>
    </row>
    <row r="31" spans="1:13" s="3" customFormat="1" ht="78.75" customHeight="1">
      <c r="A31" s="17">
        <v>1</v>
      </c>
      <c r="B31" s="20" t="s">
        <v>90</v>
      </c>
      <c r="C31" s="49" t="s">
        <v>128</v>
      </c>
      <c r="D31" s="23" t="s">
        <v>179</v>
      </c>
      <c r="E31" s="67" t="s">
        <v>91</v>
      </c>
      <c r="F31" s="10">
        <v>50820</v>
      </c>
      <c r="G31" s="26">
        <v>35574</v>
      </c>
      <c r="H31" s="53">
        <v>0</v>
      </c>
      <c r="I31" s="6"/>
      <c r="J31" s="6"/>
      <c r="K31" s="6"/>
      <c r="M31" s="6"/>
    </row>
    <row r="32" spans="1:13" s="3" customFormat="1" ht="78.75" customHeight="1">
      <c r="A32" s="17">
        <v>2</v>
      </c>
      <c r="B32" s="20" t="s">
        <v>103</v>
      </c>
      <c r="C32" s="49" t="s">
        <v>129</v>
      </c>
      <c r="D32" s="23" t="s">
        <v>188</v>
      </c>
      <c r="E32" s="67" t="s">
        <v>200</v>
      </c>
      <c r="F32" s="10">
        <v>85000</v>
      </c>
      <c r="G32" s="26">
        <v>59500</v>
      </c>
      <c r="H32" s="53">
        <v>0</v>
      </c>
      <c r="I32" s="6"/>
      <c r="J32" s="6"/>
      <c r="K32" s="6"/>
      <c r="M32" s="6"/>
    </row>
    <row r="33" spans="1:13" s="3" customFormat="1" ht="78.75" customHeight="1">
      <c r="A33" s="16">
        <v>3</v>
      </c>
      <c r="B33" s="19" t="s">
        <v>19</v>
      </c>
      <c r="C33" s="50" t="s">
        <v>130</v>
      </c>
      <c r="D33" s="22" t="s">
        <v>138</v>
      </c>
      <c r="E33" s="68" t="s">
        <v>104</v>
      </c>
      <c r="F33" s="9">
        <v>415214</v>
      </c>
      <c r="G33" s="25">
        <v>250000</v>
      </c>
      <c r="H33" s="55">
        <v>0</v>
      </c>
      <c r="I33" s="6"/>
      <c r="J33" s="6"/>
      <c r="K33" s="6"/>
      <c r="M33" s="6"/>
    </row>
    <row r="34" spans="1:13" s="3" customFormat="1" ht="78.75" customHeight="1">
      <c r="A34" s="16">
        <v>4</v>
      </c>
      <c r="B34" s="20" t="s">
        <v>30</v>
      </c>
      <c r="C34" s="49" t="s">
        <v>128</v>
      </c>
      <c r="D34" s="23" t="s">
        <v>153</v>
      </c>
      <c r="E34" s="67" t="s">
        <v>199</v>
      </c>
      <c r="F34" s="10">
        <v>1700000</v>
      </c>
      <c r="G34" s="26">
        <v>850000</v>
      </c>
      <c r="H34" s="53">
        <v>0</v>
      </c>
      <c r="I34" s="6"/>
      <c r="J34" s="6"/>
      <c r="K34" s="6"/>
      <c r="M34" s="6"/>
    </row>
    <row r="35" spans="1:13" s="3" customFormat="1" ht="78.75" customHeight="1">
      <c r="A35" s="17">
        <v>5</v>
      </c>
      <c r="B35" s="20" t="s">
        <v>28</v>
      </c>
      <c r="C35" s="49" t="s">
        <v>129</v>
      </c>
      <c r="D35" s="23" t="s">
        <v>180</v>
      </c>
      <c r="E35" s="67" t="s">
        <v>29</v>
      </c>
      <c r="F35" s="10">
        <v>114112</v>
      </c>
      <c r="G35" s="26">
        <v>71000</v>
      </c>
      <c r="H35" s="53">
        <v>0</v>
      </c>
      <c r="I35" s="6"/>
      <c r="J35" s="6"/>
      <c r="K35" s="6"/>
      <c r="M35" s="6"/>
    </row>
    <row r="36" spans="1:13" s="3" customFormat="1" ht="78.75" customHeight="1">
      <c r="A36" s="17">
        <v>6</v>
      </c>
      <c r="B36" s="20" t="s">
        <v>11</v>
      </c>
      <c r="C36" s="49" t="s">
        <v>129</v>
      </c>
      <c r="D36" s="23" t="s">
        <v>139</v>
      </c>
      <c r="E36" s="67" t="s">
        <v>233</v>
      </c>
      <c r="F36" s="10">
        <v>57310</v>
      </c>
      <c r="G36" s="26">
        <v>40117</v>
      </c>
      <c r="H36" s="53">
        <v>0</v>
      </c>
      <c r="I36" s="6"/>
      <c r="J36" s="6"/>
      <c r="K36" s="6"/>
      <c r="M36" s="6"/>
    </row>
    <row r="37" spans="1:13" s="3" customFormat="1" ht="78.75" customHeight="1">
      <c r="A37" s="16">
        <v>7</v>
      </c>
      <c r="B37" s="20" t="s">
        <v>9</v>
      </c>
      <c r="C37" s="49" t="s">
        <v>129</v>
      </c>
      <c r="D37" s="23" t="s">
        <v>140</v>
      </c>
      <c r="E37" s="67" t="s">
        <v>67</v>
      </c>
      <c r="F37" s="10">
        <v>170000</v>
      </c>
      <c r="G37" s="26">
        <v>119000</v>
      </c>
      <c r="H37" s="53">
        <v>0</v>
      </c>
      <c r="I37" s="6"/>
      <c r="J37" s="6"/>
      <c r="K37" s="6"/>
      <c r="M37" s="6"/>
    </row>
    <row r="38" spans="1:13" s="3" customFormat="1" ht="78.75" customHeight="1">
      <c r="A38" s="17">
        <v>8</v>
      </c>
      <c r="B38" s="20" t="s">
        <v>17</v>
      </c>
      <c r="C38" s="49" t="s">
        <v>129</v>
      </c>
      <c r="D38" s="23" t="s">
        <v>141</v>
      </c>
      <c r="E38" s="67" t="s">
        <v>92</v>
      </c>
      <c r="F38" s="10">
        <v>200000</v>
      </c>
      <c r="G38" s="26">
        <v>140000</v>
      </c>
      <c r="H38" s="53">
        <v>0</v>
      </c>
      <c r="I38" s="6"/>
      <c r="J38" s="6"/>
      <c r="K38" s="6"/>
      <c r="M38" s="6"/>
    </row>
    <row r="39" spans="1:13" s="3" customFormat="1" ht="78.75" customHeight="1">
      <c r="A39" s="17">
        <v>9</v>
      </c>
      <c r="B39" s="20" t="s">
        <v>22</v>
      </c>
      <c r="C39" s="49" t="s">
        <v>129</v>
      </c>
      <c r="D39" s="23" t="s">
        <v>142</v>
      </c>
      <c r="E39" s="67" t="s">
        <v>201</v>
      </c>
      <c r="F39" s="10">
        <v>40000</v>
      </c>
      <c r="G39" s="26">
        <v>28000</v>
      </c>
      <c r="H39" s="53">
        <v>0</v>
      </c>
      <c r="I39" s="6"/>
      <c r="J39" s="6"/>
      <c r="K39" s="6"/>
      <c r="M39" s="6"/>
    </row>
    <row r="40" spans="1:13" s="3" customFormat="1" ht="78.75" customHeight="1">
      <c r="A40" s="16">
        <v>10</v>
      </c>
      <c r="B40" s="20" t="s">
        <v>31</v>
      </c>
      <c r="C40" s="49" t="s">
        <v>129</v>
      </c>
      <c r="D40" s="23" t="s">
        <v>154</v>
      </c>
      <c r="E40" s="67" t="s">
        <v>32</v>
      </c>
      <c r="F40" s="10">
        <v>217800</v>
      </c>
      <c r="G40" s="26">
        <v>152460</v>
      </c>
      <c r="H40" s="53">
        <v>0</v>
      </c>
      <c r="I40" s="6"/>
      <c r="J40" s="6"/>
      <c r="K40" s="6"/>
      <c r="M40" s="6"/>
    </row>
    <row r="41" spans="1:13" s="3" customFormat="1" ht="78.75" customHeight="1">
      <c r="A41" s="17">
        <v>11</v>
      </c>
      <c r="B41" s="20" t="s">
        <v>56</v>
      </c>
      <c r="C41" s="49" t="s">
        <v>129</v>
      </c>
      <c r="D41" s="23" t="s">
        <v>194</v>
      </c>
      <c r="E41" s="67" t="s">
        <v>57</v>
      </c>
      <c r="F41" s="10">
        <v>138762</v>
      </c>
      <c r="G41" s="26">
        <v>95000</v>
      </c>
      <c r="H41" s="53">
        <v>0</v>
      </c>
      <c r="I41" s="6"/>
      <c r="J41" s="6"/>
      <c r="K41" s="6"/>
      <c r="M41" s="6"/>
    </row>
    <row r="42" spans="1:13" s="3" customFormat="1" ht="78.75" customHeight="1">
      <c r="A42" s="17">
        <v>12</v>
      </c>
      <c r="B42" s="20" t="s">
        <v>6</v>
      </c>
      <c r="C42" s="49" t="s">
        <v>129</v>
      </c>
      <c r="D42" s="23" t="s">
        <v>143</v>
      </c>
      <c r="E42" s="67" t="s">
        <v>45</v>
      </c>
      <c r="F42" s="10">
        <v>166000</v>
      </c>
      <c r="G42" s="26">
        <v>116000</v>
      </c>
      <c r="H42" s="53">
        <v>0</v>
      </c>
      <c r="I42" s="6"/>
      <c r="J42" s="6"/>
      <c r="K42" s="6"/>
      <c r="M42" s="6"/>
    </row>
    <row r="43" spans="1:13" s="3" customFormat="1" ht="78.75" customHeight="1">
      <c r="A43" s="16">
        <v>13</v>
      </c>
      <c r="B43" s="20" t="s">
        <v>93</v>
      </c>
      <c r="C43" s="49" t="s">
        <v>129</v>
      </c>
      <c r="D43" s="23" t="s">
        <v>195</v>
      </c>
      <c r="E43" s="67" t="s">
        <v>94</v>
      </c>
      <c r="F43" s="10">
        <v>394002.82</v>
      </c>
      <c r="G43" s="26">
        <v>275801</v>
      </c>
      <c r="H43" s="53">
        <v>0</v>
      </c>
      <c r="I43" s="6"/>
      <c r="J43" s="6"/>
      <c r="K43" s="6"/>
      <c r="M43" s="6"/>
    </row>
    <row r="44" spans="1:13" s="3" customFormat="1" ht="78.75" customHeight="1">
      <c r="A44" s="17">
        <v>14</v>
      </c>
      <c r="B44" s="20" t="s">
        <v>12</v>
      </c>
      <c r="C44" s="49" t="s">
        <v>129</v>
      </c>
      <c r="D44" s="23" t="s">
        <v>144</v>
      </c>
      <c r="E44" s="67" t="s">
        <v>202</v>
      </c>
      <c r="F44" s="10">
        <v>87951.12</v>
      </c>
      <c r="G44" s="26">
        <v>61500</v>
      </c>
      <c r="H44" s="53">
        <v>0</v>
      </c>
      <c r="I44" s="6"/>
      <c r="J44" s="6"/>
      <c r="K44" s="6"/>
      <c r="M44" s="6"/>
    </row>
    <row r="45" spans="1:13" s="3" customFormat="1" ht="78.75" customHeight="1">
      <c r="A45" s="17">
        <v>15</v>
      </c>
      <c r="B45" s="20" t="s">
        <v>126</v>
      </c>
      <c r="C45" s="49" t="s">
        <v>129</v>
      </c>
      <c r="D45" s="23" t="s">
        <v>181</v>
      </c>
      <c r="E45" s="67" t="s">
        <v>204</v>
      </c>
      <c r="F45" s="10">
        <v>240790</v>
      </c>
      <c r="G45" s="26">
        <v>168553</v>
      </c>
      <c r="H45" s="53">
        <v>0</v>
      </c>
      <c r="I45" s="6"/>
      <c r="J45" s="6"/>
      <c r="K45" s="6"/>
      <c r="M45" s="6"/>
    </row>
    <row r="46" spans="1:13" s="3" customFormat="1" ht="78.75" customHeight="1">
      <c r="A46" s="16">
        <v>16</v>
      </c>
      <c r="B46" s="20" t="s">
        <v>68</v>
      </c>
      <c r="C46" s="49" t="s">
        <v>129</v>
      </c>
      <c r="D46" s="23" t="s">
        <v>167</v>
      </c>
      <c r="E46" s="67" t="s">
        <v>69</v>
      </c>
      <c r="F46" s="10">
        <v>227480</v>
      </c>
      <c r="G46" s="26">
        <v>158000</v>
      </c>
      <c r="H46" s="53">
        <v>0</v>
      </c>
      <c r="I46" s="6"/>
      <c r="J46" s="6"/>
      <c r="K46" s="6"/>
      <c r="M46" s="6"/>
    </row>
    <row r="47" spans="1:13" s="3" customFormat="1" ht="78.75" customHeight="1">
      <c r="A47" s="17">
        <v>17</v>
      </c>
      <c r="B47" s="20" t="s">
        <v>20</v>
      </c>
      <c r="C47" s="49" t="s">
        <v>129</v>
      </c>
      <c r="D47" s="23" t="s">
        <v>145</v>
      </c>
      <c r="E47" s="67" t="s">
        <v>106</v>
      </c>
      <c r="F47" s="10">
        <v>44286</v>
      </c>
      <c r="G47" s="26">
        <v>31000.2</v>
      </c>
      <c r="H47" s="53">
        <v>0</v>
      </c>
      <c r="I47" s="6"/>
      <c r="J47" s="6"/>
      <c r="K47" s="6"/>
      <c r="M47" s="6"/>
    </row>
    <row r="48" spans="1:13" s="3" customFormat="1" ht="78.75" customHeight="1">
      <c r="A48" s="17">
        <v>18</v>
      </c>
      <c r="B48" s="20" t="s">
        <v>35</v>
      </c>
      <c r="C48" s="49" t="s">
        <v>130</v>
      </c>
      <c r="D48" s="23" t="s">
        <v>156</v>
      </c>
      <c r="E48" s="67" t="s">
        <v>36</v>
      </c>
      <c r="F48" s="10">
        <v>207456</v>
      </c>
      <c r="G48" s="26">
        <v>145210</v>
      </c>
      <c r="H48" s="53">
        <v>0</v>
      </c>
      <c r="I48" s="6"/>
      <c r="J48" s="6"/>
      <c r="K48" s="6"/>
      <c r="M48" s="6"/>
    </row>
    <row r="49" spans="1:13" s="3" customFormat="1" ht="78.75" customHeight="1">
      <c r="A49" s="16">
        <v>19</v>
      </c>
      <c r="B49" s="20" t="s">
        <v>46</v>
      </c>
      <c r="C49" s="49" t="s">
        <v>129</v>
      </c>
      <c r="D49" s="23" t="s">
        <v>158</v>
      </c>
      <c r="E49" s="67" t="s">
        <v>234</v>
      </c>
      <c r="F49" s="10">
        <v>500000</v>
      </c>
      <c r="G49" s="26">
        <v>350000</v>
      </c>
      <c r="H49" s="53">
        <v>0</v>
      </c>
      <c r="I49" s="6"/>
      <c r="J49" s="6"/>
      <c r="K49" s="6"/>
      <c r="M49" s="6"/>
    </row>
    <row r="50" spans="1:13" s="3" customFormat="1" ht="110.25" customHeight="1">
      <c r="A50" s="17">
        <v>20</v>
      </c>
      <c r="B50" s="20" t="s">
        <v>96</v>
      </c>
      <c r="C50" s="49" t="s">
        <v>129</v>
      </c>
      <c r="D50" s="23" t="s">
        <v>182</v>
      </c>
      <c r="E50" s="67" t="s">
        <v>97</v>
      </c>
      <c r="F50" s="10">
        <v>980758</v>
      </c>
      <c r="G50" s="26">
        <v>686530.6</v>
      </c>
      <c r="H50" s="53">
        <v>0</v>
      </c>
      <c r="I50" s="6"/>
      <c r="J50" s="6"/>
      <c r="K50" s="6"/>
      <c r="M50" s="6"/>
    </row>
    <row r="51" spans="1:13" s="3" customFormat="1" ht="78.75" customHeight="1">
      <c r="A51" s="17">
        <v>21</v>
      </c>
      <c r="B51" s="20" t="s">
        <v>13</v>
      </c>
      <c r="C51" s="49" t="s">
        <v>129</v>
      </c>
      <c r="D51" s="23" t="s">
        <v>146</v>
      </c>
      <c r="E51" s="67" t="s">
        <v>82</v>
      </c>
      <c r="F51" s="10">
        <v>240790</v>
      </c>
      <c r="G51" s="26">
        <v>168553</v>
      </c>
      <c r="H51" s="53">
        <v>0</v>
      </c>
      <c r="I51" s="6"/>
      <c r="J51" s="6"/>
      <c r="K51" s="6"/>
      <c r="M51" s="6"/>
    </row>
    <row r="52" spans="1:13" s="3" customFormat="1" ht="78.75" customHeight="1">
      <c r="A52" s="16">
        <v>22</v>
      </c>
      <c r="B52" s="20" t="s">
        <v>13</v>
      </c>
      <c r="C52" s="49" t="s">
        <v>129</v>
      </c>
      <c r="D52" s="23" t="s">
        <v>146</v>
      </c>
      <c r="E52" s="67" t="s">
        <v>205</v>
      </c>
      <c r="F52" s="10">
        <v>188280</v>
      </c>
      <c r="G52" s="26">
        <v>131796</v>
      </c>
      <c r="H52" s="53">
        <v>0</v>
      </c>
      <c r="I52" s="6"/>
      <c r="J52" s="6"/>
      <c r="K52" s="6"/>
      <c r="M52" s="6"/>
    </row>
    <row r="53" spans="1:13" s="3" customFormat="1" ht="78.75" customHeight="1">
      <c r="A53" s="17">
        <v>23</v>
      </c>
      <c r="B53" s="20" t="s">
        <v>98</v>
      </c>
      <c r="C53" s="49" t="s">
        <v>129</v>
      </c>
      <c r="D53" s="23" t="s">
        <v>183</v>
      </c>
      <c r="E53" s="67" t="s">
        <v>99</v>
      </c>
      <c r="F53" s="10">
        <v>155000</v>
      </c>
      <c r="G53" s="26">
        <v>108000</v>
      </c>
      <c r="H53" s="53">
        <v>0</v>
      </c>
      <c r="I53" s="6"/>
      <c r="J53" s="6"/>
      <c r="K53" s="6"/>
      <c r="M53" s="6"/>
    </row>
    <row r="54" spans="1:13" s="3" customFormat="1" ht="78.75" customHeight="1">
      <c r="A54" s="17">
        <v>24</v>
      </c>
      <c r="B54" s="20" t="s">
        <v>14</v>
      </c>
      <c r="C54" s="49" t="s">
        <v>129</v>
      </c>
      <c r="D54" s="23" t="s">
        <v>147</v>
      </c>
      <c r="E54" s="67" t="s">
        <v>206</v>
      </c>
      <c r="F54" s="10">
        <v>457690</v>
      </c>
      <c r="G54" s="26">
        <v>320000</v>
      </c>
      <c r="H54" s="53">
        <v>0</v>
      </c>
      <c r="I54" s="6"/>
      <c r="J54" s="6"/>
      <c r="K54" s="6"/>
      <c r="M54" s="6"/>
    </row>
    <row r="55" spans="1:13" s="3" customFormat="1" ht="78.75" customHeight="1">
      <c r="A55" s="16">
        <v>25</v>
      </c>
      <c r="B55" s="20" t="s">
        <v>100</v>
      </c>
      <c r="C55" s="49" t="s">
        <v>129</v>
      </c>
      <c r="D55" s="23" t="s">
        <v>169</v>
      </c>
      <c r="E55" s="67" t="s">
        <v>101</v>
      </c>
      <c r="F55" s="10">
        <v>1525000</v>
      </c>
      <c r="G55" s="26">
        <v>700000</v>
      </c>
      <c r="H55" s="53">
        <v>0</v>
      </c>
      <c r="I55" s="6"/>
      <c r="J55" s="6"/>
      <c r="K55" s="6"/>
      <c r="M55" s="6"/>
    </row>
    <row r="56" spans="1:13" s="3" customFormat="1" ht="78.75" customHeight="1">
      <c r="A56" s="17">
        <v>26</v>
      </c>
      <c r="B56" s="20" t="s">
        <v>116</v>
      </c>
      <c r="C56" s="49" t="s">
        <v>129</v>
      </c>
      <c r="D56" s="23" t="s">
        <v>164</v>
      </c>
      <c r="E56" s="67" t="s">
        <v>117</v>
      </c>
      <c r="F56" s="10">
        <v>40500</v>
      </c>
      <c r="G56" s="26">
        <v>27000</v>
      </c>
      <c r="H56" s="53">
        <v>0</v>
      </c>
      <c r="I56" s="6"/>
      <c r="J56" s="6"/>
      <c r="K56" s="6"/>
      <c r="M56" s="6"/>
    </row>
    <row r="57" spans="1:13" s="3" customFormat="1" ht="78.75" customHeight="1">
      <c r="A57" s="17">
        <v>27</v>
      </c>
      <c r="B57" s="20" t="s">
        <v>21</v>
      </c>
      <c r="C57" s="49" t="s">
        <v>129</v>
      </c>
      <c r="D57" s="23" t="s">
        <v>148</v>
      </c>
      <c r="E57" s="67" t="s">
        <v>112</v>
      </c>
      <c r="F57" s="10">
        <v>80000</v>
      </c>
      <c r="G57" s="26">
        <v>56000</v>
      </c>
      <c r="H57" s="53">
        <v>0</v>
      </c>
      <c r="I57" s="6"/>
      <c r="J57" s="6"/>
      <c r="K57" s="6"/>
      <c r="M57" s="6"/>
    </row>
    <row r="58" spans="1:13" s="3" customFormat="1" ht="78.75" customHeight="1">
      <c r="A58" s="16">
        <v>28</v>
      </c>
      <c r="B58" s="20" t="s">
        <v>21</v>
      </c>
      <c r="C58" s="49" t="s">
        <v>129</v>
      </c>
      <c r="D58" s="23" t="s">
        <v>148</v>
      </c>
      <c r="E58" s="67" t="s">
        <v>111</v>
      </c>
      <c r="F58" s="10">
        <v>71000</v>
      </c>
      <c r="G58" s="26">
        <v>49700</v>
      </c>
      <c r="H58" s="53">
        <v>0</v>
      </c>
      <c r="I58" s="6"/>
      <c r="J58" s="6"/>
      <c r="K58" s="6"/>
      <c r="M58" s="6"/>
    </row>
    <row r="59" spans="1:13" s="3" customFormat="1" ht="78.75" customHeight="1">
      <c r="A59" s="17">
        <v>29</v>
      </c>
      <c r="B59" s="20" t="s">
        <v>25</v>
      </c>
      <c r="C59" s="49" t="s">
        <v>129</v>
      </c>
      <c r="D59" s="23" t="s">
        <v>184</v>
      </c>
      <c r="E59" s="67" t="s">
        <v>26</v>
      </c>
      <c r="F59" s="10">
        <v>47184</v>
      </c>
      <c r="G59" s="26">
        <v>33028</v>
      </c>
      <c r="H59" s="53">
        <v>0</v>
      </c>
      <c r="I59" s="6"/>
      <c r="J59" s="6"/>
      <c r="K59" s="6"/>
      <c r="M59" s="6"/>
    </row>
    <row r="60" spans="1:13" s="3" customFormat="1" ht="78.75" customHeight="1">
      <c r="A60" s="17">
        <v>30</v>
      </c>
      <c r="B60" s="20" t="s">
        <v>75</v>
      </c>
      <c r="C60" s="49" t="s">
        <v>129</v>
      </c>
      <c r="D60" s="23" t="s">
        <v>170</v>
      </c>
      <c r="E60" s="67" t="s">
        <v>76</v>
      </c>
      <c r="F60" s="10">
        <v>116165</v>
      </c>
      <c r="G60" s="26">
        <v>81000</v>
      </c>
      <c r="H60" s="53">
        <v>0</v>
      </c>
      <c r="I60" s="6"/>
      <c r="J60" s="6"/>
      <c r="K60" s="6"/>
      <c r="M60" s="6"/>
    </row>
    <row r="61" spans="1:13" s="3" customFormat="1" ht="78.75" customHeight="1">
      <c r="A61" s="16">
        <v>31</v>
      </c>
      <c r="B61" s="20" t="s">
        <v>120</v>
      </c>
      <c r="C61" s="49" t="s">
        <v>129</v>
      </c>
      <c r="D61" s="23" t="s">
        <v>185</v>
      </c>
      <c r="E61" s="67" t="s">
        <v>121</v>
      </c>
      <c r="F61" s="10">
        <v>857796</v>
      </c>
      <c r="G61" s="26">
        <v>575000</v>
      </c>
      <c r="H61" s="53">
        <v>0</v>
      </c>
      <c r="I61" s="6"/>
      <c r="J61" s="6"/>
      <c r="K61" s="6"/>
      <c r="M61" s="6"/>
    </row>
    <row r="62" spans="1:13" s="3" customFormat="1" ht="78.75" customHeight="1">
      <c r="A62" s="17">
        <v>32</v>
      </c>
      <c r="B62" s="20" t="s">
        <v>118</v>
      </c>
      <c r="C62" s="49" t="s">
        <v>129</v>
      </c>
      <c r="D62" s="23" t="s">
        <v>190</v>
      </c>
      <c r="E62" s="67" t="s">
        <v>119</v>
      </c>
      <c r="F62" s="10">
        <v>78400</v>
      </c>
      <c r="G62" s="26">
        <v>54880</v>
      </c>
      <c r="H62" s="53">
        <v>0</v>
      </c>
      <c r="I62" s="6"/>
      <c r="J62" s="6"/>
      <c r="K62" s="6"/>
      <c r="M62" s="6"/>
    </row>
    <row r="63" spans="1:13" s="3" customFormat="1" ht="78.75" customHeight="1">
      <c r="A63" s="17">
        <v>33</v>
      </c>
      <c r="B63" s="20" t="s">
        <v>39</v>
      </c>
      <c r="C63" s="49" t="s">
        <v>129</v>
      </c>
      <c r="D63" s="23" t="s">
        <v>157</v>
      </c>
      <c r="E63" s="67" t="s">
        <v>40</v>
      </c>
      <c r="F63" s="10">
        <v>141297.75</v>
      </c>
      <c r="G63" s="26">
        <v>98900</v>
      </c>
      <c r="H63" s="53">
        <v>0</v>
      </c>
      <c r="I63" s="6"/>
      <c r="J63" s="6"/>
      <c r="K63" s="6"/>
      <c r="M63" s="6"/>
    </row>
    <row r="64" spans="1:13" s="3" customFormat="1" ht="78.75" customHeight="1">
      <c r="A64" s="16">
        <v>34</v>
      </c>
      <c r="B64" s="20" t="s">
        <v>4</v>
      </c>
      <c r="C64" s="49" t="s">
        <v>129</v>
      </c>
      <c r="D64" s="23" t="s">
        <v>149</v>
      </c>
      <c r="E64" s="67" t="s">
        <v>41</v>
      </c>
      <c r="F64" s="10">
        <v>96668</v>
      </c>
      <c r="G64" s="26">
        <v>67600</v>
      </c>
      <c r="H64" s="53">
        <v>0</v>
      </c>
      <c r="I64" s="6"/>
      <c r="J64" s="6"/>
      <c r="K64" s="6"/>
      <c r="M64" s="6"/>
    </row>
    <row r="65" spans="1:13" s="3" customFormat="1" ht="78.75" customHeight="1">
      <c r="A65" s="17">
        <v>35</v>
      </c>
      <c r="B65" s="20" t="s">
        <v>196</v>
      </c>
      <c r="C65" s="49" t="s">
        <v>129</v>
      </c>
      <c r="D65" s="23" t="s">
        <v>209</v>
      </c>
      <c r="E65" s="67" t="s">
        <v>74</v>
      </c>
      <c r="F65" s="10">
        <v>130000</v>
      </c>
      <c r="G65" s="26">
        <v>91000</v>
      </c>
      <c r="H65" s="53">
        <v>0</v>
      </c>
      <c r="I65" s="6"/>
      <c r="J65" s="6"/>
      <c r="K65" s="6"/>
      <c r="M65" s="6"/>
    </row>
    <row r="66" spans="1:13" s="3" customFormat="1" ht="78" customHeight="1">
      <c r="A66" s="17">
        <v>36</v>
      </c>
      <c r="B66" s="20" t="s">
        <v>62</v>
      </c>
      <c r="C66" s="49" t="s">
        <v>128</v>
      </c>
      <c r="D66" s="23" t="s">
        <v>165</v>
      </c>
      <c r="E66" s="67" t="s">
        <v>232</v>
      </c>
      <c r="F66" s="10">
        <v>1897938</v>
      </c>
      <c r="G66" s="26">
        <v>759175</v>
      </c>
      <c r="H66" s="53">
        <v>0</v>
      </c>
      <c r="I66" s="6"/>
      <c r="J66" s="6"/>
      <c r="K66" s="6"/>
      <c r="M66" s="6"/>
    </row>
    <row r="67" spans="1:13" s="3" customFormat="1" ht="78.75" customHeight="1">
      <c r="A67" s="16">
        <v>37</v>
      </c>
      <c r="B67" s="20" t="s">
        <v>83</v>
      </c>
      <c r="C67" s="49" t="s">
        <v>129</v>
      </c>
      <c r="D67" s="23" t="s">
        <v>174</v>
      </c>
      <c r="E67" s="67" t="s">
        <v>231</v>
      </c>
      <c r="F67" s="10">
        <v>144618</v>
      </c>
      <c r="G67" s="26">
        <v>100000</v>
      </c>
      <c r="H67" s="53">
        <v>0</v>
      </c>
      <c r="I67" s="6"/>
      <c r="J67" s="6"/>
      <c r="K67" s="6"/>
      <c r="M67" s="6"/>
    </row>
    <row r="68" spans="1:13" s="3" customFormat="1" ht="166.5" customHeight="1">
      <c r="A68" s="17">
        <v>38</v>
      </c>
      <c r="B68" s="20" t="s">
        <v>18</v>
      </c>
      <c r="C68" s="49" t="s">
        <v>129</v>
      </c>
      <c r="D68" s="23" t="s">
        <v>150</v>
      </c>
      <c r="E68" s="67" t="s">
        <v>207</v>
      </c>
      <c r="F68" s="10">
        <v>90300</v>
      </c>
      <c r="G68" s="26">
        <v>63000</v>
      </c>
      <c r="H68" s="53">
        <v>0</v>
      </c>
      <c r="I68" s="6"/>
      <c r="J68" s="6"/>
      <c r="K68" s="6"/>
      <c r="M68" s="6"/>
    </row>
    <row r="69" spans="1:13" s="3" customFormat="1" ht="78.75" customHeight="1">
      <c r="A69" s="17">
        <v>39</v>
      </c>
      <c r="B69" s="20" t="s">
        <v>23</v>
      </c>
      <c r="C69" s="49" t="s">
        <v>129</v>
      </c>
      <c r="D69" s="23" t="s">
        <v>191</v>
      </c>
      <c r="E69" s="67" t="s">
        <v>24</v>
      </c>
      <c r="F69" s="10">
        <v>100000</v>
      </c>
      <c r="G69" s="26">
        <v>70000</v>
      </c>
      <c r="H69" s="53">
        <v>0</v>
      </c>
      <c r="I69" s="6"/>
      <c r="J69" s="6"/>
      <c r="K69" s="6"/>
      <c r="M69" s="6"/>
    </row>
    <row r="70" spans="1:13" s="3" customFormat="1" ht="78.75" customHeight="1">
      <c r="A70" s="16">
        <v>40</v>
      </c>
      <c r="B70" s="20" t="s">
        <v>15</v>
      </c>
      <c r="C70" s="49" t="s">
        <v>129</v>
      </c>
      <c r="D70" s="23" t="s">
        <v>152</v>
      </c>
      <c r="E70" s="67" t="s">
        <v>84</v>
      </c>
      <c r="F70" s="10">
        <v>118222</v>
      </c>
      <c r="G70" s="26">
        <v>82750</v>
      </c>
      <c r="H70" s="53">
        <v>0</v>
      </c>
      <c r="I70" s="6"/>
      <c r="J70" s="6"/>
      <c r="K70" s="6"/>
      <c r="M70" s="6"/>
    </row>
    <row r="71" spans="1:13" s="3" customFormat="1" ht="78.75" customHeight="1">
      <c r="A71" s="17">
        <v>41</v>
      </c>
      <c r="B71" s="20" t="s">
        <v>77</v>
      </c>
      <c r="C71" s="49" t="s">
        <v>129</v>
      </c>
      <c r="D71" s="23" t="s">
        <v>171</v>
      </c>
      <c r="E71" s="67" t="s">
        <v>78</v>
      </c>
      <c r="F71" s="10">
        <v>94780</v>
      </c>
      <c r="G71" s="26">
        <v>66346</v>
      </c>
      <c r="H71" s="53">
        <v>0</v>
      </c>
      <c r="I71" s="6"/>
      <c r="J71" s="6"/>
      <c r="K71" s="6"/>
      <c r="M71" s="6"/>
    </row>
    <row r="72" spans="1:13" s="3" customFormat="1" ht="78.75" customHeight="1">
      <c r="A72" s="17">
        <v>42</v>
      </c>
      <c r="B72" s="20" t="s">
        <v>8</v>
      </c>
      <c r="C72" s="49" t="s">
        <v>128</v>
      </c>
      <c r="D72" s="23" t="s">
        <v>135</v>
      </c>
      <c r="E72" s="67" t="s">
        <v>64</v>
      </c>
      <c r="F72" s="10">
        <v>50000</v>
      </c>
      <c r="G72" s="26">
        <v>35000</v>
      </c>
      <c r="H72" s="53">
        <v>0</v>
      </c>
      <c r="I72" s="6"/>
      <c r="J72" s="6"/>
      <c r="K72" s="6"/>
      <c r="M72" s="6"/>
    </row>
    <row r="73" spans="1:13" s="3" customFormat="1" ht="78.75" customHeight="1">
      <c r="A73" s="17">
        <v>43</v>
      </c>
      <c r="B73" s="20" t="s">
        <v>122</v>
      </c>
      <c r="C73" s="49" t="s">
        <v>129</v>
      </c>
      <c r="D73" s="23" t="s">
        <v>193</v>
      </c>
      <c r="E73" s="67" t="s">
        <v>123</v>
      </c>
      <c r="F73" s="10">
        <v>49900</v>
      </c>
      <c r="G73" s="26">
        <v>34900</v>
      </c>
      <c r="H73" s="53">
        <v>0</v>
      </c>
      <c r="I73" s="6"/>
      <c r="J73" s="6"/>
      <c r="K73" s="6"/>
      <c r="M73" s="6"/>
    </row>
    <row r="74" spans="1:13" s="3" customFormat="1" ht="78.75" customHeight="1">
      <c r="A74" s="16">
        <v>44</v>
      </c>
      <c r="B74" s="19" t="s">
        <v>85</v>
      </c>
      <c r="C74" s="50" t="s">
        <v>129</v>
      </c>
      <c r="D74" s="22" t="s">
        <v>175</v>
      </c>
      <c r="E74" s="68" t="s">
        <v>86</v>
      </c>
      <c r="F74" s="9">
        <v>192092</v>
      </c>
      <c r="G74" s="25">
        <v>134467</v>
      </c>
      <c r="H74" s="55">
        <v>0</v>
      </c>
      <c r="I74" s="6"/>
      <c r="J74" s="6"/>
      <c r="K74" s="6"/>
      <c r="M74" s="6"/>
    </row>
    <row r="75" spans="1:13" s="3" customFormat="1" ht="78.75" customHeight="1">
      <c r="A75" s="17">
        <v>45</v>
      </c>
      <c r="B75" s="20" t="s">
        <v>87</v>
      </c>
      <c r="C75" s="49" t="s">
        <v>129</v>
      </c>
      <c r="D75" s="23" t="s">
        <v>176</v>
      </c>
      <c r="E75" s="67" t="s">
        <v>236</v>
      </c>
      <c r="F75" s="10">
        <v>103300</v>
      </c>
      <c r="G75" s="26">
        <v>72000</v>
      </c>
      <c r="H75" s="53">
        <v>0</v>
      </c>
      <c r="I75" s="6"/>
      <c r="J75" s="6"/>
      <c r="K75" s="6"/>
      <c r="M75" s="6"/>
    </row>
    <row r="76" spans="1:13" s="3" customFormat="1" ht="78.75" customHeight="1">
      <c r="A76" s="16">
        <v>46</v>
      </c>
      <c r="B76" s="20" t="s">
        <v>16</v>
      </c>
      <c r="C76" s="49" t="s">
        <v>128</v>
      </c>
      <c r="D76" s="23" t="s">
        <v>137</v>
      </c>
      <c r="E76" s="67" t="s">
        <v>88</v>
      </c>
      <c r="F76" s="10">
        <v>391581</v>
      </c>
      <c r="G76" s="26">
        <v>274106</v>
      </c>
      <c r="H76" s="53">
        <v>0</v>
      </c>
      <c r="I76" s="6"/>
      <c r="J76" s="6"/>
      <c r="K76" s="6"/>
      <c r="M76" s="6"/>
    </row>
    <row r="77" spans="1:13" s="3" customFormat="1" ht="78.75" customHeight="1">
      <c r="A77" s="17">
        <v>47</v>
      </c>
      <c r="B77" s="20" t="s">
        <v>79</v>
      </c>
      <c r="C77" s="49" t="s">
        <v>129</v>
      </c>
      <c r="D77" s="23" t="s">
        <v>192</v>
      </c>
      <c r="E77" s="67" t="s">
        <v>208</v>
      </c>
      <c r="F77" s="10">
        <v>58602</v>
      </c>
      <c r="G77" s="26">
        <v>40000</v>
      </c>
      <c r="H77" s="53">
        <v>0</v>
      </c>
      <c r="I77" s="6"/>
      <c r="J77" s="6"/>
      <c r="K77" s="6"/>
      <c r="M77" s="6"/>
    </row>
    <row r="78" spans="1:13" s="3" customFormat="1" ht="78.75" customHeight="1">
      <c r="A78" s="17">
        <v>48</v>
      </c>
      <c r="B78" s="20" t="s">
        <v>124</v>
      </c>
      <c r="C78" s="49" t="s">
        <v>129</v>
      </c>
      <c r="D78" s="23" t="s">
        <v>186</v>
      </c>
      <c r="E78" s="67" t="s">
        <v>125</v>
      </c>
      <c r="F78" s="10">
        <v>112725</v>
      </c>
      <c r="G78" s="26">
        <v>77800</v>
      </c>
      <c r="H78" s="53">
        <v>0</v>
      </c>
      <c r="I78" s="6"/>
      <c r="J78" s="6"/>
      <c r="K78" s="6"/>
      <c r="M78" s="6"/>
    </row>
    <row r="79" spans="1:13" s="3" customFormat="1" ht="78.75" customHeight="1">
      <c r="A79" s="16">
        <v>49</v>
      </c>
      <c r="B79" s="20" t="s">
        <v>114</v>
      </c>
      <c r="C79" s="49" t="s">
        <v>129</v>
      </c>
      <c r="D79" s="23" t="s">
        <v>166</v>
      </c>
      <c r="E79" s="67" t="s">
        <v>115</v>
      </c>
      <c r="F79" s="10">
        <v>255000</v>
      </c>
      <c r="G79" s="26">
        <v>165750</v>
      </c>
      <c r="H79" s="53">
        <v>0</v>
      </c>
      <c r="I79" s="6"/>
      <c r="J79" s="6"/>
      <c r="K79" s="6"/>
      <c r="M79" s="6"/>
    </row>
    <row r="80" spans="1:13" s="3" customFormat="1" ht="78.75" customHeight="1">
      <c r="A80" s="17">
        <v>50</v>
      </c>
      <c r="B80" s="20" t="s">
        <v>107</v>
      </c>
      <c r="C80" s="49" t="s">
        <v>129</v>
      </c>
      <c r="D80" s="23" t="s">
        <v>172</v>
      </c>
      <c r="E80" s="67" t="s">
        <v>108</v>
      </c>
      <c r="F80" s="10">
        <v>200000</v>
      </c>
      <c r="G80" s="26">
        <v>140000</v>
      </c>
      <c r="H80" s="53">
        <v>0</v>
      </c>
      <c r="I80" s="6"/>
      <c r="J80" s="6"/>
      <c r="K80" s="6"/>
      <c r="M80" s="6"/>
    </row>
    <row r="81" spans="1:13" s="3" customFormat="1" ht="78.75" customHeight="1" thickBot="1">
      <c r="A81" s="18">
        <v>51</v>
      </c>
      <c r="B81" s="21" t="s">
        <v>113</v>
      </c>
      <c r="C81" s="52" t="s">
        <v>129</v>
      </c>
      <c r="D81" s="24" t="s">
        <v>178</v>
      </c>
      <c r="E81" s="70" t="s">
        <v>211</v>
      </c>
      <c r="F81" s="11">
        <v>136125</v>
      </c>
      <c r="G81" s="27">
        <v>95287</v>
      </c>
      <c r="H81" s="57">
        <v>0</v>
      </c>
      <c r="I81" s="6"/>
      <c r="J81" s="6"/>
      <c r="K81" s="6"/>
      <c r="M81" s="6"/>
    </row>
    <row r="82" spans="1:13" s="3" customFormat="1" ht="43.5" customHeight="1" thickBot="1">
      <c r="A82" s="74" t="s">
        <v>235</v>
      </c>
      <c r="B82" s="75"/>
      <c r="C82" s="75"/>
      <c r="D82" s="75"/>
      <c r="E82" s="76"/>
      <c r="F82" s="61"/>
      <c r="G82" s="62"/>
      <c r="H82" s="63">
        <f>SUM(H4:H20)</f>
        <v>3522000</v>
      </c>
      <c r="I82" s="1"/>
      <c r="J82" s="1"/>
      <c r="K82" s="1"/>
      <c r="M82" s="1"/>
    </row>
    <row r="83" spans="1:13" s="3" customFormat="1" ht="43.5" customHeight="1" thickBot="1">
      <c r="A83" s="89" t="s">
        <v>228</v>
      </c>
      <c r="B83" s="90"/>
      <c r="C83" s="90"/>
      <c r="D83" s="90"/>
      <c r="E83" s="91"/>
      <c r="F83" s="58"/>
      <c r="G83" s="64">
        <f>SUM(G4:G20,G23:G29,G31:G81)</f>
        <v>16432449.799999999</v>
      </c>
      <c r="H83" s="62"/>
      <c r="I83" s="1"/>
      <c r="J83" s="1"/>
      <c r="K83" s="1"/>
      <c r="M83" s="1"/>
    </row>
    <row r="84" spans="1:13" s="3" customFormat="1" ht="43.5" customHeight="1" thickBot="1">
      <c r="A84" s="71" t="s">
        <v>229</v>
      </c>
      <c r="B84" s="72"/>
      <c r="C84" s="72"/>
      <c r="D84" s="72"/>
      <c r="E84" s="73"/>
      <c r="F84" s="65"/>
      <c r="G84" s="59"/>
      <c r="H84" s="60" t="s">
        <v>230</v>
      </c>
      <c r="I84" s="1"/>
      <c r="J84" s="1"/>
      <c r="K84" s="1"/>
      <c r="M84" s="1"/>
    </row>
    <row r="85" spans="1:13" s="3" customFormat="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M85" s="4"/>
    </row>
    <row r="86" spans="1:13" s="3" customFormat="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M86" s="4"/>
    </row>
    <row r="87" spans="1:13" s="3" customFormat="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M87" s="4"/>
    </row>
    <row r="88" spans="1:13" s="3" customFormat="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M88" s="4"/>
    </row>
    <row r="89" spans="1:13" s="3" customFormat="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M89" s="4"/>
    </row>
    <row r="90" spans="1:14" s="3" customFormat="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M90" s="4"/>
      <c r="N90" s="1"/>
    </row>
    <row r="91" spans="1:13" s="1" customFormat="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M91" s="4"/>
    </row>
    <row r="92" spans="1:13" s="1" customFormat="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M92" s="4"/>
    </row>
    <row r="93" spans="1:13" s="1" customFormat="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M93" s="4"/>
    </row>
    <row r="94" spans="1:14" s="1" customFormat="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M94" s="4"/>
      <c r="N94" s="4"/>
    </row>
  </sheetData>
  <sheetProtection/>
  <mergeCells count="8">
    <mergeCell ref="A84:E84"/>
    <mergeCell ref="A82:E82"/>
    <mergeCell ref="A1:H1"/>
    <mergeCell ref="C3:D3"/>
    <mergeCell ref="A21:E21"/>
    <mergeCell ref="A22:H22"/>
    <mergeCell ref="A30:H30"/>
    <mergeCell ref="A83:E83"/>
  </mergeCells>
  <printOptions horizontalCentered="1"/>
  <pageMargins left="0.5905511811023623" right="0.5905511811023623" top="0.7874015748031497" bottom="0.5905511811023623" header="0.31496062992125984" footer="0.31496062992125984"/>
  <pageSetup fitToHeight="0" fitToWidth="1" horizontalDpi="600" verticalDpi="600" orientation="portrait" paperSize="9" scale="52" r:id="rId1"/>
  <headerFooter differentFirst="1" alignWithMargins="0">
    <oddFooter>&amp;L&amp;"Times New Roman,Tučné"109/ZK/13&amp;C&amp;14&amp;P</oddFooter>
    <firstHeader>&amp;R&amp;"Times New Roman,Obyčejné"&amp;18Č. tisku 109/ZK/13
Příloha č. 1</firstHeader>
    <firstFooter>&amp;L&amp;"Arial,Tučné"109/ZK/13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Holub</dc:creator>
  <cp:keywords/>
  <dc:description/>
  <cp:lastModifiedBy>Jiří Holub</cp:lastModifiedBy>
  <cp:lastPrinted>2013-04-23T12:11:18Z</cp:lastPrinted>
  <dcterms:created xsi:type="dcterms:W3CDTF">2006-03-26T18:14:00Z</dcterms:created>
  <dcterms:modified xsi:type="dcterms:W3CDTF">2013-04-23T12:12:18Z</dcterms:modified>
  <cp:category/>
  <cp:version/>
  <cp:contentType/>
  <cp:contentStatus/>
</cp:coreProperties>
</file>