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5943278898047310_7\"/>
    </mc:Choice>
  </mc:AlternateContent>
  <bookViews>
    <workbookView xWindow="0" yWindow="45" windowWidth="19155" windowHeight="11820" tabRatio="560"/>
  </bookViews>
  <sheets>
    <sheet name="Příloha RK" sheetId="25" r:id="rId1"/>
  </sheets>
  <definedNames>
    <definedName name="_xlnm.Print_Area" localSheetId="0">'Příloha RK'!$A$1:$C$571</definedName>
  </definedNames>
  <calcPr calcId="152511"/>
</workbook>
</file>

<file path=xl/calcChain.xml><?xml version="1.0" encoding="utf-8"?>
<calcChain xmlns="http://schemas.openxmlformats.org/spreadsheetml/2006/main">
  <c r="C387" i="25" l="1"/>
  <c r="C381" i="25"/>
  <c r="C389" i="25"/>
  <c r="C376" i="25"/>
  <c r="C374" i="25"/>
  <c r="C302" i="25"/>
  <c r="C151" i="25"/>
  <c r="C534" i="25"/>
  <c r="C570" i="25"/>
  <c r="C561" i="25"/>
  <c r="C538" i="25"/>
  <c r="C523" i="25"/>
  <c r="C527" i="25"/>
  <c r="C525" i="25"/>
  <c r="C502" i="25"/>
  <c r="C471" i="25"/>
  <c r="C453" i="25"/>
  <c r="C437" i="25"/>
  <c r="C435" i="25"/>
  <c r="C571" i="25" l="1"/>
  <c r="C390" i="25"/>
</calcChain>
</file>

<file path=xl/sharedStrings.xml><?xml version="1.0" encoding="utf-8"?>
<sst xmlns="http://schemas.openxmlformats.org/spreadsheetml/2006/main" count="602" uniqueCount="594">
  <si>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</si>
  <si>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</si>
  <si>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</si>
  <si>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</si>
  <si>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</si>
  <si>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</si>
  <si>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</si>
  <si>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</si>
  <si>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</si>
  <si>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</si>
  <si>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</si>
  <si>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</si>
  <si>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</si>
  <si>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</si>
  <si>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</si>
  <si>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</si>
  <si>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</si>
  <si>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</si>
  <si>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</si>
  <si>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</si>
  <si>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</si>
  <si>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</si>
  <si>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</si>
  <si>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</si>
  <si>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</si>
  <si>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</si>
  <si>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</si>
  <si>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</si>
  <si>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</si>
  <si>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</si>
  <si>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</si>
  <si>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</si>
  <si>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</si>
  <si>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</si>
  <si>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</si>
  <si>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</si>
  <si>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</si>
  <si>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</si>
  <si>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</si>
  <si>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</si>
  <si>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</si>
  <si>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</si>
  <si>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</si>
  <si>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</si>
  <si>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</si>
  <si>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</si>
  <si>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</si>
  <si>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</si>
  <si>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</si>
  <si>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</si>
  <si>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</si>
  <si>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</si>
  <si>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</si>
  <si>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</si>
  <si>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</si>
  <si>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</si>
  <si>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</si>
  <si>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</si>
  <si>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</si>
  <si>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</si>
  <si>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</si>
  <si>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</si>
  <si>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</si>
  <si>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</si>
  <si>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</si>
  <si>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</si>
  <si>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</si>
  <si>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</si>
  <si>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</si>
  <si>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</si>
  <si>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</si>
  <si>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</si>
  <si>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</si>
  <si>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</si>
  <si>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</si>
  <si>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</si>
  <si>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</si>
  <si>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</si>
  <si>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</si>
  <si>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</si>
  <si>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</si>
  <si>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</si>
  <si>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</si>
  <si>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</si>
  <si>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</si>
  <si>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</si>
  <si>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</si>
  <si>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</si>
  <si>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</si>
  <si>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</si>
  <si>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</si>
  <si>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</si>
  <si>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</si>
  <si>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</si>
  <si>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</si>
  <si>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</si>
  <si>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</si>
  <si>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</si>
  <si>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</si>
  <si>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</si>
  <si>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</si>
  <si>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</si>
  <si>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</si>
  <si>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</si>
  <si>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</si>
  <si>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</si>
  <si>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</si>
  <si>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</si>
  <si>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</si>
  <si>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</si>
  <si>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</si>
  <si>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</si>
  <si>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</si>
  <si>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</si>
  <si>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</si>
  <si>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</si>
  <si>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</si>
  <si>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</si>
  <si>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</si>
  <si>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</si>
  <si>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</si>
  <si>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</si>
  <si>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</si>
  <si>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</si>
  <si>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</si>
  <si>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</si>
  <si>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</si>
  <si>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</si>
  <si>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</si>
  <si>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</si>
  <si>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</si>
  <si>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</si>
  <si>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</si>
  <si>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</si>
  <si>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</si>
  <si>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</si>
  <si>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</si>
  <si>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</si>
  <si>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</si>
  <si>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</si>
  <si>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</si>
  <si>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</si>
  <si>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</si>
  <si>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</si>
  <si>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</si>
  <si>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</si>
  <si>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</si>
  <si>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</si>
  <si>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</si>
  <si>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</si>
  <si>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</si>
  <si>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</si>
  <si>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</si>
  <si>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</si>
  <si>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</si>
  <si>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</si>
  <si>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</si>
  <si>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</si>
  <si>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</si>
  <si>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</si>
  <si>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</si>
  <si>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</si>
  <si>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</si>
  <si>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</si>
  <si>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</si>
  <si>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</si>
  <si>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</si>
  <si>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</si>
  <si>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</si>
  <si>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</si>
  <si>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</si>
  <si>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</si>
  <si>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</si>
  <si>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</si>
  <si>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</si>
  <si>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</si>
  <si>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</si>
  <si>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</si>
  <si>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</si>
  <si>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</si>
  <si>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</si>
  <si>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</si>
  <si>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</si>
  <si>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</si>
  <si>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</si>
  <si>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</si>
  <si>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</si>
  <si>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</si>
  <si>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</si>
  <si>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</si>
  <si>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</si>
  <si>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</si>
  <si>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</si>
  <si>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</si>
  <si>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</si>
  <si>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</si>
  <si>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</si>
  <si>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</si>
  <si>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</si>
  <si>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</si>
  <si>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</si>
  <si>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</si>
  <si>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</si>
  <si>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</si>
  <si>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</si>
  <si>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</si>
  <si>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</si>
  <si>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</si>
  <si>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</si>
  <si>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Lásenice 147</t>
  </si>
  <si>
    <t>Mateřská škola Nová Včelnice, Za Kozlovkou 500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</si>
  <si>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</si>
  <si>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</si>
  <si>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</si>
  <si>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</si>
  <si>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</si>
  <si>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</si>
  <si>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</si>
  <si>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</si>
  <si>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</si>
  <si>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</si>
  <si>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</si>
  <si>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</si>
  <si>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</si>
  <si>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</si>
  <si>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Nová Včelnice, Školní 414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</si>
  <si>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</si>
  <si>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</si>
  <si>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</si>
  <si>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</si>
  <si>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</si>
  <si>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</si>
  <si>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</si>
  <si>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</si>
  <si>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</si>
  <si>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</si>
  <si>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</si>
  <si>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</si>
  <si>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</si>
  <si>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</si>
  <si>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</si>
  <si>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</si>
  <si>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</si>
  <si>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</si>
  <si>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</si>
  <si>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</si>
  <si>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</si>
  <si>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</si>
  <si>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</si>
  <si>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</si>
  <si>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</si>
  <si>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</si>
  <si>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</si>
  <si>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</si>
  <si>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Lužnice, Třeboň, Lužnice 109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</si>
  <si>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</si>
  <si>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</si>
  <si>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</si>
  <si>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</si>
  <si>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</si>
  <si>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</si>
  <si>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</si>
  <si>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</si>
  <si>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</si>
  <si>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</si>
  <si>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</si>
  <si>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</si>
  <si>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</si>
  <si>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</si>
  <si>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</si>
  <si>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</si>
  <si>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</si>
  <si>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</si>
  <si>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</si>
  <si>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</si>
  <si>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</si>
  <si>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</si>
  <si>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</si>
  <si>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</si>
  <si>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</si>
  <si>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</si>
  <si>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</si>
  <si>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</si>
  <si>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</si>
  <si>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</si>
  <si>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</si>
  <si>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</si>
  <si>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</si>
  <si>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</si>
  <si>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</si>
  <si>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</si>
  <si>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</si>
  <si>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</si>
  <si>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</si>
  <si>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</si>
  <si>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</si>
  <si>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</si>
  <si>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</si>
  <si>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</si>
  <si>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</si>
  <si>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</si>
  <si>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</si>
  <si>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</si>
  <si>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</si>
  <si>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</si>
  <si>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</si>
  <si>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</si>
  <si>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</si>
  <si>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</si>
  <si>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</si>
  <si>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</si>
  <si>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</si>
  <si>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</si>
  <si>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</si>
  <si>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</si>
  <si>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</si>
  <si>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</si>
  <si>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</si>
  <si>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</si>
  <si>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</si>
  <si>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</si>
  <si>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</si>
  <si>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</si>
  <si>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</si>
  <si>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</si>
  <si>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</si>
  <si>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</si>
  <si>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</si>
  <si>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</si>
  <si>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</si>
  <si>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</si>
  <si>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</si>
  <si>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</si>
  <si>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</si>
  <si>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</si>
  <si>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</si>
  <si>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</si>
  <si>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</si>
  <si>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</si>
  <si>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</si>
  <si>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</si>
  <si>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</si>
  <si>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</si>
  <si>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</si>
  <si>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Mateřská škola Hlincová Hora</t>
  </si>
  <si>
    <t>Mateřská škola Cvrček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</si>
  <si>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</si>
  <si>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</si>
  <si>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</si>
  <si>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</si>
  <si>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</si>
  <si>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</si>
  <si>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</si>
  <si>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</si>
  <si>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</si>
  <si>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</si>
  <si>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</si>
  <si>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</si>
  <si>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</si>
  <si>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</si>
  <si>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</si>
  <si>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</si>
  <si>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</si>
  <si>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</si>
  <si>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</si>
  <si>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</si>
  <si>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</si>
  <si>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</si>
  <si>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</si>
  <si>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</si>
  <si>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</si>
  <si>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</si>
  <si>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</si>
  <si>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</si>
  <si>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</si>
  <si>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</si>
  <si>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</si>
  <si>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</si>
  <si>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</si>
  <si>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</si>
  <si>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</si>
  <si>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</si>
  <si>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</si>
  <si>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</si>
  <si>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</si>
  <si>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</si>
  <si>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</si>
  <si>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</si>
  <si>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</si>
  <si>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</si>
  <si>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</si>
  <si>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</si>
  <si>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</si>
  <si>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</si>
  <si>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</si>
  <si>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</si>
  <si>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</si>
  <si>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</si>
  <si>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</si>
  <si>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</si>
  <si>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</si>
  <si>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</si>
  <si>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</si>
  <si>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</si>
  <si>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</si>
  <si>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</si>
  <si>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</si>
  <si>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</si>
  <si>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</si>
  <si>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</si>
  <si>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</si>
  <si>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</si>
  <si>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</si>
  <si>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</si>
  <si>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</si>
  <si>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</si>
  <si>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</si>
  <si>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Domov mládeže a Školní jídelna, Písek, Budějovická 1664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</si>
  <si>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</si>
  <si>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</si>
  <si>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</si>
  <si>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</si>
  <si>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</si>
  <si>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</si>
  <si>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</si>
  <si>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</si>
  <si>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</si>
  <si>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</si>
  <si>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</si>
  <si>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odborná škola, Blatná, V Jezárkách 745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</si>
  <si>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</si>
  <si>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</si>
  <si>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</si>
  <si>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</si>
  <si>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</si>
  <si>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</si>
  <si>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</si>
  <si>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</si>
  <si>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</si>
  <si>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</si>
  <si>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</si>
  <si>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</si>
  <si>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</si>
  <si>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</si>
  <si>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</si>
  <si>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</si>
  <si>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</si>
  <si>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</si>
  <si>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</si>
  <si>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</si>
  <si>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</si>
  <si>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</si>
  <si>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</si>
  <si>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</si>
  <si>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</si>
  <si>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</si>
  <si>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</si>
  <si>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</si>
  <si>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</si>
  <si>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</si>
  <si>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</si>
  <si>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</si>
  <si>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Kč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</si>
  <si>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</si>
  <si>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</si>
  <si>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</si>
  <si>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</si>
  <si>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</si>
  <si>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</si>
  <si>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</si>
  <si>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</si>
  <si>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</si>
  <si>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</si>
  <si>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</si>
  <si>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</si>
  <si>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</si>
  <si>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</si>
  <si>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</si>
  <si>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</si>
  <si>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</si>
  <si>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</si>
  <si>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</si>
  <si>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</si>
  <si>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</si>
  <si>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</si>
  <si>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</si>
  <si>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</si>
  <si>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</si>
  <si>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</si>
  <si>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</si>
  <si>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</si>
  <si>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</si>
  <si>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</si>
  <si>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</si>
  <si>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</si>
  <si>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</si>
  <si>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Mateřská škola Tábor-Čekanice, Průběžná 116</t>
  </si>
  <si>
    <t>Základní škola a Mateřská škola Tábor-Měšice, Míkova 64</t>
  </si>
  <si>
    <t>Rozpis rozpočtu přímých výdajů na vzdělávání na jednotlivé školy, jejichž zřizovatelem je obec</t>
  </si>
  <si>
    <t>Rozpis rozpočtu přímých výdajů na vzdělávání na jednotlivé školy, jejichž zřizovatelem je kraj</t>
  </si>
  <si>
    <t>IČO</t>
  </si>
  <si>
    <t>Mateřská škola Libníč</t>
  </si>
  <si>
    <t xml:space="preserve">Mateřská škola ve Velešíně Velešín, Školní 223 </t>
  </si>
  <si>
    <t>Dětský domov, Žíchovec 17</t>
  </si>
  <si>
    <t>01893807</t>
  </si>
  <si>
    <t>04342593</t>
  </si>
  <si>
    <t>Mateřská škola Řepice 1</t>
  </si>
  <si>
    <t>01915886</t>
  </si>
  <si>
    <t>Mateřská škola Kunžak, Sportovní 445</t>
  </si>
  <si>
    <t>03305821</t>
  </si>
  <si>
    <t>00582743</t>
  </si>
  <si>
    <t>00582778</t>
  </si>
  <si>
    <t>00582735</t>
  </si>
  <si>
    <t>03360342</t>
  </si>
  <si>
    <t>00581542</t>
  </si>
  <si>
    <t>00581577</t>
  </si>
  <si>
    <t>00581585</t>
  </si>
  <si>
    <t>00581551</t>
  </si>
  <si>
    <t>00581631</t>
  </si>
  <si>
    <t>Základní škola, Matice školské 3, České Budějovice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</si>
  <si>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</si>
  <si>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</si>
  <si>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</si>
  <si>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</si>
  <si>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</si>
  <si>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</si>
  <si>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</si>
  <si>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</si>
  <si>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</si>
  <si>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</si>
  <si>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</si>
  <si>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</si>
  <si>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Základní škola Strakonice, Krále Jiřího z Poděbrad 882</t>
  </si>
  <si>
    <t>00583766</t>
  </si>
  <si>
    <t>00583596</t>
  </si>
  <si>
    <t>00583634</t>
  </si>
  <si>
    <t>00583669</t>
  </si>
  <si>
    <t>00583651</t>
  </si>
  <si>
    <t>00583723</t>
  </si>
  <si>
    <t>00583278</t>
  </si>
  <si>
    <t>00583391</t>
  </si>
  <si>
    <t>00583367</t>
  </si>
  <si>
    <t>00583383</t>
  </si>
  <si>
    <t>Základní škola a Gymnázium Vodňany</t>
  </si>
  <si>
    <t>Základní škola Františka Křižíka Bechyně</t>
  </si>
  <si>
    <t>Základní škola a Mateřská škola Chotoviny, okres Tábor</t>
  </si>
  <si>
    <t>00582671</t>
  </si>
  <si>
    <t>00582727</t>
  </si>
  <si>
    <t>Základní škola a Mateřská škola Sezimovo Ústí, 9.května 489, okres Tábor</t>
  </si>
  <si>
    <t>00582620</t>
  </si>
  <si>
    <t>Základní škola a Mateřská škola Tábor, náměstí Mikuláše z Husi 45</t>
  </si>
  <si>
    <t>00582590</t>
  </si>
  <si>
    <t>00582859</t>
  </si>
  <si>
    <t>00582841</t>
  </si>
  <si>
    <t>00582786</t>
  </si>
  <si>
    <t>Základní škola a Mateřská škola Dražice, okres Tábor</t>
  </si>
  <si>
    <t>Základní škola a Mateřská škola Košice, okres Tábor</t>
  </si>
  <si>
    <t>Základní škola a Mateřská škola Nadějkov, okres Tábor</t>
  </si>
  <si>
    <t>Základní škola a Mateřská škola Stádlec</t>
  </si>
  <si>
    <t>Školní jídelna, U Tří lvů 2b, České Budějovice</t>
  </si>
  <si>
    <t>00582751</t>
  </si>
  <si>
    <t>00583782</t>
  </si>
  <si>
    <t>00583939</t>
  </si>
  <si>
    <t>00072982</t>
  </si>
  <si>
    <t>00582239</t>
  </si>
  <si>
    <t>00510874</t>
  </si>
  <si>
    <t>00073181</t>
  </si>
  <si>
    <t>00666718</t>
  </si>
  <si>
    <t>00512281</t>
  </si>
  <si>
    <t>00072818</t>
  </si>
  <si>
    <t>Střední škola a Jazyková škola s právem státní jazykové zkoušky, Volyně, Lidická 135</t>
  </si>
  <si>
    <t>00667391</t>
  </si>
  <si>
    <t>00582158</t>
  </si>
  <si>
    <t>00582298</t>
  </si>
  <si>
    <t>Střední škola, Trhové Sviny, Školní 709</t>
  </si>
  <si>
    <t>Vyšší odborná škola, Střední průmyslová škola automobilní a technická, České Budějovice, Skuherského 3</t>
  </si>
  <si>
    <t>Střední škola obchodu, služeb a podnikání a Vvšší odborná škola, České  Budějovice, Kněžskodvorská 33/A</t>
  </si>
  <si>
    <t>00582336</t>
  </si>
  <si>
    <t>00513156</t>
  </si>
  <si>
    <t>00073130</t>
  </si>
  <si>
    <t>Střední odborná škola a Střední odborné učiliště, Hněvkovice 865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</si>
  <si>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</si>
  <si>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</si>
  <si>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</si>
  <si>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</si>
  <si>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</si>
  <si>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</si>
  <si>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</si>
  <si>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</si>
  <si>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Základní umělecká škola Otakara Ševčíka, Písek, Nádražní 1032</t>
  </si>
  <si>
    <t>00665711</t>
  </si>
  <si>
    <t>Střední rybářská škola  a Vyšší odborná škola vodního hospodářství a ekologie, Vodňany, Zátiší</t>
  </si>
  <si>
    <t>Kontrolní součet</t>
  </si>
  <si>
    <t xml:space="preserve">Příloha mat. č. 74/ZK/16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</si>
</sst>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9" fillId="0" borderId="0" xfId="8" applyFont="1"/>
    <xf numFmtId="0" fontId="8" fillId="0" borderId="4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/>
    </xf>
    <xf numFmtId="0" fontId="8" fillId="0" borderId="5" xfId="8" applyFont="1" applyBorder="1" applyAlignment="1">
      <alignment horizontal="center"/>
    </xf>
    <xf numFmtId="164" fontId="11" fillId="0" borderId="5" xfId="8" applyNumberFormat="1" applyFont="1" applyFill="1" applyBorder="1" applyAlignment="1">
      <alignment horizontal="right" vertical="center"/>
    </xf>
    <xf numFmtId="164" fontId="11" fillId="0" borderId="6" xfId="8" applyNumberFormat="1" applyFont="1" applyFill="1" applyBorder="1" applyAlignment="1">
      <alignment horizontal="right" vertical="center"/>
    </xf>
    <xf numFmtId="164" fontId="11" fillId="0" borderId="8" xfId="8" applyNumberFormat="1" applyFont="1" applyFill="1" applyBorder="1" applyAlignment="1">
      <alignment horizontal="right" vertical="center"/>
    </xf>
    <xf numFmtId="164" fontId="13" fillId="3" borderId="1" xfId="8" applyNumberFormat="1" applyFont="1" applyFill="1" applyBorder="1" applyAlignment="1">
      <alignment horizontal="right" vertical="center"/>
    </xf>
    <xf numFmtId="164" fontId="11" fillId="0" borderId="7" xfId="8" applyNumberFormat="1" applyFont="1" applyFill="1" applyBorder="1" applyAlignment="1">
      <alignment horizontal="right" vertical="center"/>
    </xf>
    <xf numFmtId="164" fontId="13" fillId="3" borderId="3" xfId="8" applyNumberFormat="1" applyFont="1" applyFill="1" applyBorder="1" applyAlignment="1">
      <alignment horizontal="right" vertical="center"/>
    </xf>
    <xf numFmtId="164" fontId="11" fillId="0" borderId="5" xfId="8" applyNumberFormat="1" applyFont="1" applyBorder="1" applyAlignment="1">
      <alignment horizontal="right" vertical="center"/>
    </xf>
    <xf numFmtId="164" fontId="11" fillId="0" borderId="6" xfId="8" applyNumberFormat="1" applyFont="1" applyBorder="1" applyAlignment="1">
      <alignment horizontal="right" vertical="center"/>
    </xf>
    <xf numFmtId="164" fontId="11" fillId="0" borderId="8" xfId="8" applyNumberFormat="1" applyFont="1" applyBorder="1" applyAlignment="1">
      <alignment horizontal="right" vertical="center"/>
    </xf>
    <xf numFmtId="164" fontId="11" fillId="0" borderId="9" xfId="8" applyNumberFormat="1" applyFont="1" applyBorder="1" applyAlignment="1">
      <alignment horizontal="right" vertical="center"/>
    </xf>
    <xf numFmtId="164" fontId="11" fillId="0" borderId="7" xfId="8" applyNumberFormat="1" applyFont="1" applyBorder="1" applyAlignment="1">
      <alignment horizontal="right" vertical="center"/>
    </xf>
    <xf numFmtId="0" fontId="9" fillId="0" borderId="0" xfId="8" applyFont="1" applyFill="1"/>
    <xf numFmtId="164" fontId="9" fillId="0" borderId="0" xfId="8" applyNumberFormat="1" applyFont="1"/>
    <xf numFmtId="165" fontId="9" fillId="0" borderId="0" xfId="8" applyNumberFormat="1" applyFont="1"/>
    <xf numFmtId="164" fontId="14" fillId="3" borderId="3" xfId="8" applyNumberFormat="1" applyFont="1" applyFill="1" applyBorder="1" applyAlignment="1">
      <alignment horizontal="right" vertical="center"/>
    </xf>
    <xf numFmtId="164" fontId="10" fillId="0" borderId="9" xfId="8" applyNumberFormat="1" applyFont="1" applyBorder="1" applyAlignment="1">
      <alignment horizontal="right" vertical="center"/>
    </xf>
    <xf numFmtId="164" fontId="14" fillId="3" borderId="1" xfId="8" applyNumberFormat="1" applyFont="1" applyFill="1" applyBorder="1" applyAlignment="1">
      <alignment horizontal="right" vertical="center"/>
    </xf>
    <xf numFmtId="164" fontId="10" fillId="0" borderId="7" xfId="8" applyNumberFormat="1" applyFont="1" applyBorder="1" applyAlignment="1">
      <alignment horizontal="right" vertical="center"/>
    </xf>
    <xf numFmtId="164" fontId="10" fillId="0" borderId="6" xfId="8" applyNumberFormat="1" applyFont="1" applyBorder="1" applyAlignment="1">
      <alignment horizontal="right" vertical="center"/>
    </xf>
    <xf numFmtId="164" fontId="10" fillId="0" borderId="8" xfId="8" applyNumberFormat="1" applyFont="1" applyBorder="1" applyAlignment="1">
      <alignment horizontal="right" vertical="center"/>
    </xf>
    <xf numFmtId="1" fontId="13" fillId="0" borderId="0" xfId="8" applyNumberFormat="1" applyFont="1" applyBorder="1" applyAlignment="1">
      <alignment horizontal="left" vertical="top"/>
    </xf>
    <xf numFmtId="4" fontId="9" fillId="0" borderId="0" xfId="8" applyNumberFormat="1" applyFont="1"/>
    <xf numFmtId="1" fontId="13" fillId="0" borderId="0" xfId="8" applyNumberFormat="1" applyFont="1" applyFill="1" applyBorder="1" applyAlignment="1">
      <alignment horizontal="left" vertical="center"/>
    </xf>
    <xf numFmtId="164" fontId="13" fillId="0" borderId="0" xfId="8" applyNumberFormat="1" applyFont="1" applyFill="1" applyBorder="1" applyAlignment="1">
      <alignment horizontal="right" vertical="center"/>
    </xf>
    <xf numFmtId="165" fontId="9" fillId="0" borderId="0" xfId="8" applyNumberFormat="1" applyFont="1" applyFill="1"/>
    <xf numFmtId="0" fontId="8" fillId="0" borderId="5" xfId="8" applyFont="1" applyBorder="1" applyAlignment="1">
      <alignment horizontal="center" vertical="center"/>
    </xf>
    <xf numFmtId="0" fontId="8" fillId="0" borderId="10" xfId="8" applyFont="1" applyBorder="1" applyAlignment="1">
      <alignment horizontal="center" vertical="center"/>
    </xf>
    <xf numFmtId="0" fontId="10" fillId="0" borderId="11" xfId="8" applyFont="1" applyFill="1" applyBorder="1"/>
    <xf numFmtId="0" fontId="10" fillId="0" borderId="12" xfId="8" applyFont="1" applyFill="1" applyBorder="1"/>
    <xf numFmtId="0" fontId="10" fillId="2" borderId="12" xfId="8" applyFont="1" applyFill="1" applyBorder="1"/>
    <xf numFmtId="0" fontId="10" fillId="0" borderId="13" xfId="8" applyFont="1" applyBorder="1"/>
    <xf numFmtId="0" fontId="10" fillId="0" borderId="12" xfId="8" applyFont="1" applyBorder="1"/>
    <xf numFmtId="0" fontId="9" fillId="0" borderId="13" xfId="9" applyFont="1" applyBorder="1" applyAlignment="1">
      <alignment wrapText="1"/>
    </xf>
    <xf numFmtId="0" fontId="9" fillId="0" borderId="12" xfId="9" applyFont="1" applyFill="1" applyBorder="1" applyAlignment="1">
      <alignment wrapText="1"/>
    </xf>
    <xf numFmtId="0" fontId="9" fillId="0" borderId="12" xfId="9" applyFont="1" applyBorder="1" applyAlignment="1">
      <alignment wrapText="1"/>
    </xf>
    <xf numFmtId="0" fontId="9" fillId="0" borderId="14" xfId="9" applyFont="1" applyFill="1" applyBorder="1" applyAlignment="1">
      <alignment wrapText="1"/>
    </xf>
    <xf numFmtId="0" fontId="11" fillId="0" borderId="13" xfId="8" applyFont="1" applyBorder="1"/>
    <xf numFmtId="0" fontId="11" fillId="0" borderId="12" xfId="8" applyFont="1" applyBorder="1"/>
    <xf numFmtId="0" fontId="11" fillId="2" borderId="12" xfId="8" applyFont="1" applyFill="1" applyBorder="1"/>
    <xf numFmtId="0" fontId="11" fillId="0" borderId="14" xfId="8" applyFont="1" applyBorder="1"/>
    <xf numFmtId="0" fontId="11" fillId="0" borderId="13" xfId="8" applyFont="1" applyFill="1" applyBorder="1"/>
    <xf numFmtId="0" fontId="11" fillId="2" borderId="13" xfId="8" applyFont="1" applyFill="1" applyBorder="1"/>
    <xf numFmtId="0" fontId="12" fillId="0" borderId="13" xfId="8" applyFont="1" applyBorder="1" applyAlignment="1">
      <alignment vertical="center"/>
    </xf>
    <xf numFmtId="0" fontId="12" fillId="0" borderId="12" xfId="8" applyFont="1" applyBorder="1" applyAlignment="1"/>
    <xf numFmtId="0" fontId="12" fillId="0" borderId="12" xfId="8" applyFont="1" applyFill="1" applyBorder="1" applyAlignment="1"/>
    <xf numFmtId="0" fontId="10" fillId="0" borderId="13" xfId="8" applyFont="1" applyFill="1" applyBorder="1" applyAlignment="1"/>
    <xf numFmtId="0" fontId="10" fillId="0" borderId="12" xfId="8" applyFont="1" applyFill="1" applyBorder="1" applyAlignment="1"/>
    <xf numFmtId="0" fontId="12" fillId="0" borderId="13" xfId="8" applyFont="1" applyBorder="1" applyAlignment="1">
      <alignment wrapText="1"/>
    </xf>
    <xf numFmtId="0" fontId="12" fillId="0" borderId="12" xfId="8" applyFont="1" applyBorder="1" applyAlignment="1">
      <alignment wrapText="1"/>
    </xf>
    <xf numFmtId="0" fontId="12" fillId="0" borderId="14" xfId="8" applyFont="1" applyBorder="1" applyAlignment="1">
      <alignment wrapText="1"/>
    </xf>
    <xf numFmtId="0" fontId="10" fillId="0" borderId="13" xfId="8" applyFont="1" applyBorder="1" applyAlignment="1">
      <alignment wrapText="1"/>
    </xf>
    <xf numFmtId="0" fontId="10" fillId="0" borderId="12" xfId="8" applyFont="1" applyBorder="1" applyAlignment="1">
      <alignment wrapText="1"/>
    </xf>
    <xf numFmtId="0" fontId="10" fillId="2" borderId="14" xfId="8" applyFont="1" applyFill="1" applyBorder="1" applyAlignment="1">
      <alignment wrapText="1"/>
    </xf>
    <xf numFmtId="0" fontId="10" fillId="2" borderId="4" xfId="8" applyFont="1" applyFill="1" applyBorder="1" applyAlignment="1">
      <alignment wrapText="1"/>
    </xf>
    <xf numFmtId="1" fontId="13" fillId="3" borderId="15" xfId="8" applyNumberFormat="1" applyFont="1" applyFill="1" applyBorder="1" applyAlignment="1">
      <alignment horizontal="left"/>
    </xf>
    <xf numFmtId="49" fontId="11" fillId="0" borderId="16" xfId="8" applyNumberFormat="1" applyFont="1" applyBorder="1" applyAlignment="1">
      <alignment horizontal="left" wrapText="1"/>
    </xf>
    <xf numFmtId="49" fontId="11" fillId="0" borderId="14" xfId="8" applyNumberFormat="1" applyFont="1" applyBorder="1" applyAlignment="1">
      <alignment horizontal="left" wrapText="1"/>
    </xf>
    <xf numFmtId="49" fontId="11" fillId="0" borderId="14" xfId="8" applyNumberFormat="1" applyFont="1" applyFill="1" applyBorder="1" applyAlignment="1">
      <alignment horizontal="left" wrapText="1"/>
    </xf>
    <xf numFmtId="49" fontId="10" fillId="0" borderId="14" xfId="8" applyNumberFormat="1" applyFont="1" applyBorder="1" applyAlignment="1">
      <alignment horizontal="left" wrapText="1"/>
    </xf>
    <xf numFmtId="49" fontId="11" fillId="0" borderId="17" xfId="8" applyNumberFormat="1" applyFont="1" applyBorder="1" applyAlignment="1">
      <alignment horizontal="left" wrapText="1"/>
    </xf>
    <xf numFmtId="49" fontId="11" fillId="0" borderId="18" xfId="8" applyNumberFormat="1" applyFont="1" applyBorder="1" applyAlignment="1">
      <alignment horizontal="left" wrapText="1"/>
    </xf>
    <xf numFmtId="49" fontId="11" fillId="0" borderId="19" xfId="8" applyNumberFormat="1" applyFont="1" applyBorder="1" applyAlignment="1">
      <alignment horizontal="left" wrapText="1"/>
    </xf>
    <xf numFmtId="49" fontId="10" fillId="0" borderId="19" xfId="8" applyNumberFormat="1" applyFont="1" applyBorder="1" applyAlignment="1">
      <alignment horizontal="left" wrapText="1"/>
    </xf>
    <xf numFmtId="0" fontId="8" fillId="0" borderId="20" xfId="8" applyFont="1" applyBorder="1" applyAlignment="1">
      <alignment horizontal="center" vertical="center"/>
    </xf>
    <xf numFmtId="0" fontId="9" fillId="0" borderId="22" xfId="8" applyFont="1" applyBorder="1" applyAlignment="1">
      <alignment horizontal="center"/>
    </xf>
    <xf numFmtId="0" fontId="9" fillId="0" borderId="21" xfId="8" applyFont="1" applyBorder="1" applyAlignment="1">
      <alignment horizontal="center"/>
    </xf>
    <xf numFmtId="49" fontId="9" fillId="0" borderId="21" xfId="8" applyNumberFormat="1" applyFont="1" applyBorder="1" applyAlignment="1">
      <alignment horizontal="center"/>
    </xf>
    <xf numFmtId="49" fontId="9" fillId="0" borderId="21" xfId="8" applyNumberFormat="1" applyFont="1" applyFill="1" applyBorder="1" applyAlignment="1">
      <alignment horizontal="center"/>
    </xf>
    <xf numFmtId="0" fontId="9" fillId="0" borderId="21" xfId="8" applyFont="1" applyFill="1" applyBorder="1" applyAlignment="1">
      <alignment horizontal="center"/>
    </xf>
    <xf numFmtId="49" fontId="9" fillId="0" borderId="23" xfId="8" applyNumberFormat="1" applyFont="1" applyBorder="1" applyAlignment="1">
      <alignment horizontal="center"/>
    </xf>
    <xf numFmtId="0" fontId="9" fillId="3" borderId="20" xfId="8" applyFont="1" applyFill="1" applyBorder="1" applyAlignment="1">
      <alignment horizontal="center"/>
    </xf>
    <xf numFmtId="0" fontId="9" fillId="0" borderId="23" xfId="8" applyFont="1" applyBorder="1" applyAlignment="1">
      <alignment horizontal="center"/>
    </xf>
    <xf numFmtId="0" fontId="9" fillId="0" borderId="24" xfId="8" applyFont="1" applyBorder="1" applyAlignment="1">
      <alignment horizontal="center"/>
    </xf>
    <xf numFmtId="0" fontId="10" fillId="0" borderId="11" xfId="8" applyFont="1" applyFill="1" applyBorder="1" applyAlignment="1">
      <alignment horizontal="left" wrapText="1"/>
    </xf>
    <xf numFmtId="1" fontId="13" fillId="3" borderId="15" xfId="8" applyNumberFormat="1" applyFont="1" applyFill="1" applyBorder="1" applyAlignment="1">
      <alignment horizontal="left" vertical="center"/>
    </xf>
    <xf numFmtId="0" fontId="10" fillId="0" borderId="12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horizontal="left"/>
    </xf>
    <xf numFmtId="0" fontId="11" fillId="0" borderId="12" xfId="8" applyFont="1" applyFill="1" applyBorder="1" applyAlignment="1">
      <alignment horizontal="left"/>
    </xf>
    <xf numFmtId="0" fontId="11" fillId="0" borderId="12" xfId="8" applyFont="1" applyFill="1" applyBorder="1" applyAlignment="1">
      <alignment horizontal="left" wrapText="1"/>
    </xf>
    <xf numFmtId="0" fontId="10" fillId="0" borderId="17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left"/>
    </xf>
    <xf numFmtId="0" fontId="11" fillId="0" borderId="14" xfId="8" applyFont="1" applyFill="1" applyBorder="1" applyAlignment="1">
      <alignment horizontal="left"/>
    </xf>
    <xf numFmtId="0" fontId="10" fillId="0" borderId="25" xfId="8" applyFont="1" applyFill="1" applyBorder="1" applyAlignment="1">
      <alignment horizontal="left" wrapText="1"/>
    </xf>
    <xf numFmtId="0" fontId="11" fillId="0" borderId="14" xfId="8" applyFont="1" applyFill="1" applyBorder="1" applyAlignment="1">
      <alignment horizontal="left" wrapText="1"/>
    </xf>
    <xf numFmtId="0" fontId="10" fillId="0" borderId="15" xfId="8" applyFont="1" applyFill="1" applyBorder="1" applyAlignment="1">
      <alignment horizontal="left" wrapText="1"/>
    </xf>
    <xf numFmtId="0" fontId="10" fillId="0" borderId="19" xfId="8" applyFont="1" applyFill="1" applyBorder="1" applyAlignment="1">
      <alignment horizontal="left" wrapText="1"/>
    </xf>
    <xf numFmtId="0" fontId="10" fillId="0" borderId="16" xfId="8" applyFont="1" applyFill="1" applyBorder="1" applyAlignment="1">
      <alignment horizontal="left" wrapText="1"/>
    </xf>
    <xf numFmtId="0" fontId="10" fillId="0" borderId="18" xfId="8" applyFont="1" applyFill="1" applyBorder="1" applyAlignment="1">
      <alignment horizontal="left"/>
    </xf>
    <xf numFmtId="0" fontId="10" fillId="0" borderId="18" xfId="8" applyFont="1" applyFill="1" applyBorder="1" applyAlignment="1">
      <alignment horizontal="left" wrapText="1"/>
    </xf>
    <xf numFmtId="0" fontId="10" fillId="0" borderId="17" xfId="8" applyFont="1" applyFill="1" applyBorder="1" applyAlignment="1">
      <alignment wrapText="1"/>
    </xf>
    <xf numFmtId="0" fontId="10" fillId="0" borderId="14" xfId="8" applyFont="1" applyFill="1" applyBorder="1"/>
    <xf numFmtId="0" fontId="10" fillId="0" borderId="14" xfId="8" applyFont="1" applyFill="1" applyBorder="1" applyAlignment="1">
      <alignment wrapText="1"/>
    </xf>
    <xf numFmtId="0" fontId="10" fillId="0" borderId="25" xfId="8" applyFont="1" applyFill="1" applyBorder="1" applyAlignment="1">
      <alignment wrapText="1"/>
    </xf>
    <xf numFmtId="0" fontId="8" fillId="0" borderId="20" xfId="8" applyFont="1" applyBorder="1" applyAlignment="1">
      <alignment horizontal="center"/>
    </xf>
    <xf numFmtId="0" fontId="9" fillId="0" borderId="26" xfId="8" applyFont="1" applyBorder="1" applyAlignment="1">
      <alignment horizontal="center"/>
    </xf>
    <xf numFmtId="49" fontId="9" fillId="0" borderId="22" xfId="8" applyNumberFormat="1" applyFont="1" applyBorder="1" applyAlignment="1">
      <alignment horizontal="center"/>
    </xf>
    <xf numFmtId="165" fontId="15" fillId="0" borderId="0" xfId="8" applyNumberFormat="1" applyFont="1"/>
    <xf numFmtId="164" fontId="15" fillId="0" borderId="0" xfId="8" applyNumberFormat="1" applyFont="1" applyFill="1" applyBorder="1" applyAlignment="1">
      <alignment horizontal="right" vertical="center"/>
    </xf>
    <xf numFmtId="0" fontId="8" fillId="0" borderId="0" xfId="8" applyFont="1" applyFill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FF3300"/>
      <color rgb="FF00FF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2"/>
  <sheetViews>
    <sheetView tabSelected="1" view="pageBreakPreview" topLeftCell="A354" zoomScale="60" zoomScaleNormal="100" workbookViewId="0">
      <selection activeCell="A390" sqref="A390:XFD390"/>
    </sheetView>
  </sheetViews>
  <sheetFormatPr defaultRowHeight="18.75" x14ac:dyDescent="0.3"/>
  <cols>
    <col min="1" max="1" width="13" style="1" bestFit="1" customWidth="1"/>
    <col min="2" max="2" width="105.7109375" style="1" customWidth="1"/>
    <col min="3" max="3" width="22.71093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x14ac:dyDescent="0.3">
      <c r="C1" s="104" t="s">
        <v>593</v>
      </c>
    </row>
    <row r="2" spans="1:3" ht="38.25" thickBot="1" x14ac:dyDescent="0.35">
      <c r="B2" s="2" t="s">
        <v>498</v>
      </c>
    </row>
    <row r="3" spans="1:3" ht="19.5" thickBot="1" x14ac:dyDescent="0.35">
      <c r="A3" s="68" t="s">
        <v>500</v>
      </c>
      <c r="B3" s="31" t="s">
        <v>464</v>
      </c>
      <c r="C3" s="30" t="s">
        <v>462</v>
      </c>
    </row>
    <row r="4" spans="1:3" x14ac:dyDescent="0.3">
      <c r="A4" s="69">
        <v>70981361</v>
      </c>
      <c r="B4" s="32" t="s">
        <v>0</v>
      </c>
      <c r="C4" s="5">
        <v>1849000</v>
      </c>
    </row>
    <row r="5" spans="1:3" x14ac:dyDescent="0.3">
      <c r="A5" s="70">
        <v>75121841</v>
      </c>
      <c r="B5" s="33" t="s">
        <v>1</v>
      </c>
      <c r="C5" s="6">
        <v>6190000</v>
      </c>
    </row>
    <row r="6" spans="1:3" x14ac:dyDescent="0.3">
      <c r="A6" s="70">
        <v>75000873</v>
      </c>
      <c r="B6" s="33" t="s">
        <v>2</v>
      </c>
      <c r="C6" s="6">
        <v>1170000</v>
      </c>
    </row>
    <row r="7" spans="1:3" x14ac:dyDescent="0.3">
      <c r="A7" s="70">
        <v>70985138</v>
      </c>
      <c r="B7" s="33" t="s">
        <v>3</v>
      </c>
      <c r="C7" s="6">
        <v>1226000</v>
      </c>
    </row>
    <row r="8" spans="1:3" x14ac:dyDescent="0.3">
      <c r="A8" s="70">
        <v>70877599</v>
      </c>
      <c r="B8" s="33" t="s">
        <v>4</v>
      </c>
      <c r="C8" s="6">
        <v>7401000</v>
      </c>
    </row>
    <row r="9" spans="1:3" x14ac:dyDescent="0.3">
      <c r="A9" s="70">
        <v>62537628</v>
      </c>
      <c r="B9" s="33" t="s">
        <v>5</v>
      </c>
      <c r="C9" s="6">
        <v>6450000</v>
      </c>
    </row>
    <row r="10" spans="1:3" x14ac:dyDescent="0.3">
      <c r="A10" s="70">
        <v>70877688</v>
      </c>
      <c r="B10" s="33" t="s">
        <v>6</v>
      </c>
      <c r="C10" s="6">
        <v>4445000</v>
      </c>
    </row>
    <row r="11" spans="1:3" x14ac:dyDescent="0.3">
      <c r="A11" s="70">
        <v>62537741</v>
      </c>
      <c r="B11" s="33" t="s">
        <v>7</v>
      </c>
      <c r="C11" s="6">
        <v>7279000</v>
      </c>
    </row>
    <row r="12" spans="1:3" x14ac:dyDescent="0.3">
      <c r="A12" s="70">
        <v>62537725</v>
      </c>
      <c r="B12" s="33" t="s">
        <v>8</v>
      </c>
      <c r="C12" s="6">
        <v>8676000</v>
      </c>
    </row>
    <row r="13" spans="1:3" x14ac:dyDescent="0.3">
      <c r="A13" s="70">
        <v>70877629</v>
      </c>
      <c r="B13" s="33" t="s">
        <v>9</v>
      </c>
      <c r="C13" s="6">
        <v>12895000</v>
      </c>
    </row>
    <row r="14" spans="1:3" x14ac:dyDescent="0.3">
      <c r="A14" s="70">
        <v>70877602</v>
      </c>
      <c r="B14" s="33" t="s">
        <v>10</v>
      </c>
      <c r="C14" s="6">
        <v>5623000</v>
      </c>
    </row>
    <row r="15" spans="1:3" x14ac:dyDescent="0.3">
      <c r="A15" s="70">
        <v>70877637</v>
      </c>
      <c r="B15" s="33" t="s">
        <v>11</v>
      </c>
      <c r="C15" s="6">
        <v>7063000</v>
      </c>
    </row>
    <row r="16" spans="1:3" x14ac:dyDescent="0.3">
      <c r="A16" s="70">
        <v>60077077</v>
      </c>
      <c r="B16" s="33" t="s">
        <v>12</v>
      </c>
      <c r="C16" s="6">
        <v>8023000</v>
      </c>
    </row>
    <row r="17" spans="1:3" x14ac:dyDescent="0.3">
      <c r="A17" s="70">
        <v>62537717</v>
      </c>
      <c r="B17" s="33" t="s">
        <v>13</v>
      </c>
      <c r="C17" s="6">
        <v>3382000</v>
      </c>
    </row>
    <row r="18" spans="1:3" x14ac:dyDescent="0.3">
      <c r="A18" s="70">
        <v>62537750</v>
      </c>
      <c r="B18" s="33" t="s">
        <v>14</v>
      </c>
      <c r="C18" s="6">
        <v>5610000</v>
      </c>
    </row>
    <row r="19" spans="1:3" x14ac:dyDescent="0.3">
      <c r="A19" s="70">
        <v>62537709</v>
      </c>
      <c r="B19" s="33" t="s">
        <v>15</v>
      </c>
      <c r="C19" s="6">
        <v>6347000</v>
      </c>
    </row>
    <row r="20" spans="1:3" x14ac:dyDescent="0.3">
      <c r="A20" s="70">
        <v>60077069</v>
      </c>
      <c r="B20" s="33" t="s">
        <v>16</v>
      </c>
      <c r="C20" s="6">
        <v>7623000</v>
      </c>
    </row>
    <row r="21" spans="1:3" x14ac:dyDescent="0.3">
      <c r="A21" s="70">
        <v>70877611</v>
      </c>
      <c r="B21" s="33" t="s">
        <v>17</v>
      </c>
      <c r="C21" s="6">
        <v>9653000</v>
      </c>
    </row>
    <row r="22" spans="1:3" x14ac:dyDescent="0.3">
      <c r="A22" s="70">
        <v>62537768</v>
      </c>
      <c r="B22" s="33" t="s">
        <v>18</v>
      </c>
      <c r="C22" s="6">
        <v>6909000</v>
      </c>
    </row>
    <row r="23" spans="1:3" x14ac:dyDescent="0.3">
      <c r="A23" s="70">
        <v>75000407</v>
      </c>
      <c r="B23" s="33" t="s">
        <v>19</v>
      </c>
      <c r="C23" s="6">
        <v>1051000</v>
      </c>
    </row>
    <row r="24" spans="1:3" x14ac:dyDescent="0.3">
      <c r="A24" s="71" t="s">
        <v>504</v>
      </c>
      <c r="B24" s="33" t="s">
        <v>344</v>
      </c>
      <c r="C24" s="6">
        <v>985000</v>
      </c>
    </row>
    <row r="25" spans="1:3" x14ac:dyDescent="0.3">
      <c r="A25" s="70">
        <v>75000181</v>
      </c>
      <c r="B25" s="33" t="s">
        <v>20</v>
      </c>
      <c r="C25" s="6">
        <v>6452000</v>
      </c>
    </row>
    <row r="26" spans="1:3" x14ac:dyDescent="0.3">
      <c r="A26" s="70">
        <v>62537644</v>
      </c>
      <c r="B26" s="34" t="s">
        <v>21</v>
      </c>
      <c r="C26" s="6">
        <v>2968000</v>
      </c>
    </row>
    <row r="27" spans="1:3" x14ac:dyDescent="0.3">
      <c r="A27" s="72" t="s">
        <v>505</v>
      </c>
      <c r="B27" s="33" t="s">
        <v>501</v>
      </c>
      <c r="C27" s="6">
        <v>1124000</v>
      </c>
    </row>
    <row r="28" spans="1:3" x14ac:dyDescent="0.3">
      <c r="A28" s="70">
        <v>75107970</v>
      </c>
      <c r="B28" s="33" t="s">
        <v>22</v>
      </c>
      <c r="C28" s="6">
        <v>2246000</v>
      </c>
    </row>
    <row r="29" spans="1:3" x14ac:dyDescent="0.3">
      <c r="A29" s="70">
        <v>75000890</v>
      </c>
      <c r="B29" s="33" t="s">
        <v>23</v>
      </c>
      <c r="C29" s="6">
        <v>2414000</v>
      </c>
    </row>
    <row r="30" spans="1:3" x14ac:dyDescent="0.3">
      <c r="A30" s="70">
        <v>70997403</v>
      </c>
      <c r="B30" s="33" t="s">
        <v>24</v>
      </c>
      <c r="C30" s="6">
        <v>1379000</v>
      </c>
    </row>
    <row r="31" spans="1:3" x14ac:dyDescent="0.3">
      <c r="A31" s="70">
        <v>75000105</v>
      </c>
      <c r="B31" s="33" t="s">
        <v>25</v>
      </c>
      <c r="C31" s="6">
        <v>1161000</v>
      </c>
    </row>
    <row r="32" spans="1:3" x14ac:dyDescent="0.3">
      <c r="A32" s="70">
        <v>75001152</v>
      </c>
      <c r="B32" s="33" t="s">
        <v>26</v>
      </c>
      <c r="C32" s="6">
        <v>2501000</v>
      </c>
    </row>
    <row r="33" spans="1:3" x14ac:dyDescent="0.3">
      <c r="A33" s="70">
        <v>75000644</v>
      </c>
      <c r="B33" s="33" t="s">
        <v>27</v>
      </c>
      <c r="C33" s="6">
        <v>1278000</v>
      </c>
    </row>
    <row r="34" spans="1:3" x14ac:dyDescent="0.3">
      <c r="A34" s="70">
        <v>70998957</v>
      </c>
      <c r="B34" s="33" t="s">
        <v>28</v>
      </c>
      <c r="C34" s="6">
        <v>3401000</v>
      </c>
    </row>
    <row r="35" spans="1:3" x14ac:dyDescent="0.3">
      <c r="A35" s="70">
        <v>71000151</v>
      </c>
      <c r="B35" s="33" t="s">
        <v>29</v>
      </c>
      <c r="C35" s="6">
        <v>1224000</v>
      </c>
    </row>
    <row r="36" spans="1:3" x14ac:dyDescent="0.3">
      <c r="A36" s="70">
        <v>21551359</v>
      </c>
      <c r="B36" s="33" t="s">
        <v>345</v>
      </c>
      <c r="C36" s="6">
        <v>1379000</v>
      </c>
    </row>
    <row r="37" spans="1:3" x14ac:dyDescent="0.3">
      <c r="A37" s="70">
        <v>70984247</v>
      </c>
      <c r="B37" s="33" t="s">
        <v>30</v>
      </c>
      <c r="C37" s="6">
        <v>1170000</v>
      </c>
    </row>
    <row r="38" spans="1:3" x14ac:dyDescent="0.3">
      <c r="A38" s="70">
        <v>75000032</v>
      </c>
      <c r="B38" s="33" t="s">
        <v>31</v>
      </c>
      <c r="C38" s="6">
        <v>3499000</v>
      </c>
    </row>
    <row r="39" spans="1:3" x14ac:dyDescent="0.3">
      <c r="A39" s="70">
        <v>70945390</v>
      </c>
      <c r="B39" s="33" t="s">
        <v>32</v>
      </c>
      <c r="C39" s="6">
        <v>5557000</v>
      </c>
    </row>
    <row r="40" spans="1:3" x14ac:dyDescent="0.3">
      <c r="A40" s="70">
        <v>75001349</v>
      </c>
      <c r="B40" s="33" t="s">
        <v>33</v>
      </c>
      <c r="C40" s="6">
        <v>984000</v>
      </c>
    </row>
    <row r="41" spans="1:3" x14ac:dyDescent="0.3">
      <c r="A41" s="70">
        <v>62537334</v>
      </c>
      <c r="B41" s="35" t="s">
        <v>114</v>
      </c>
      <c r="C41" s="6">
        <v>7803000</v>
      </c>
    </row>
    <row r="42" spans="1:3" x14ac:dyDescent="0.3">
      <c r="A42" s="70">
        <v>70983755</v>
      </c>
      <c r="B42" s="36" t="s">
        <v>115</v>
      </c>
      <c r="C42" s="6">
        <v>1283000</v>
      </c>
    </row>
    <row r="43" spans="1:3" x14ac:dyDescent="0.3">
      <c r="A43" s="70">
        <v>70986240</v>
      </c>
      <c r="B43" s="36" t="s">
        <v>116</v>
      </c>
      <c r="C43" s="6">
        <v>4364000</v>
      </c>
    </row>
    <row r="44" spans="1:3" x14ac:dyDescent="0.3">
      <c r="A44" s="70">
        <v>75000881</v>
      </c>
      <c r="B44" s="36" t="s">
        <v>117</v>
      </c>
      <c r="C44" s="6">
        <v>1379000</v>
      </c>
    </row>
    <row r="45" spans="1:3" x14ac:dyDescent="0.3">
      <c r="A45" s="70">
        <v>62537385</v>
      </c>
      <c r="B45" s="36" t="s">
        <v>118</v>
      </c>
      <c r="C45" s="6">
        <v>8584000</v>
      </c>
    </row>
    <row r="46" spans="1:3" x14ac:dyDescent="0.3">
      <c r="A46" s="70">
        <v>75001080</v>
      </c>
      <c r="B46" s="36" t="s">
        <v>119</v>
      </c>
      <c r="C46" s="6">
        <v>1019000</v>
      </c>
    </row>
    <row r="47" spans="1:3" x14ac:dyDescent="0.3">
      <c r="A47" s="70">
        <v>60077204</v>
      </c>
      <c r="B47" s="35" t="s">
        <v>129</v>
      </c>
      <c r="C47" s="6">
        <v>12781000</v>
      </c>
    </row>
    <row r="48" spans="1:3" x14ac:dyDescent="0.3">
      <c r="A48" s="70">
        <v>70946728</v>
      </c>
      <c r="B48" s="35" t="s">
        <v>138</v>
      </c>
      <c r="C48" s="6">
        <v>2472000</v>
      </c>
    </row>
    <row r="49" spans="1:3" x14ac:dyDescent="0.3">
      <c r="A49" s="70">
        <v>70946698</v>
      </c>
      <c r="B49" s="36" t="s">
        <v>139</v>
      </c>
      <c r="C49" s="6">
        <v>2110000</v>
      </c>
    </row>
    <row r="50" spans="1:3" x14ac:dyDescent="0.3">
      <c r="A50" s="70">
        <v>70946736</v>
      </c>
      <c r="B50" s="36" t="s">
        <v>140</v>
      </c>
      <c r="C50" s="6">
        <v>5007000</v>
      </c>
    </row>
    <row r="51" spans="1:3" x14ac:dyDescent="0.3">
      <c r="A51" s="70">
        <v>70946663</v>
      </c>
      <c r="B51" s="36" t="s">
        <v>141</v>
      </c>
      <c r="C51" s="6">
        <v>4465000</v>
      </c>
    </row>
    <row r="52" spans="1:3" x14ac:dyDescent="0.3">
      <c r="A52" s="70">
        <v>70946671</v>
      </c>
      <c r="B52" s="36" t="s">
        <v>142</v>
      </c>
      <c r="C52" s="6">
        <v>2474000</v>
      </c>
    </row>
    <row r="53" spans="1:3" x14ac:dyDescent="0.3">
      <c r="A53" s="70">
        <v>70946680</v>
      </c>
      <c r="B53" s="36" t="s">
        <v>143</v>
      </c>
      <c r="C53" s="6">
        <v>3237000</v>
      </c>
    </row>
    <row r="54" spans="1:3" x14ac:dyDescent="0.3">
      <c r="A54" s="70">
        <v>70946710</v>
      </c>
      <c r="B54" s="36" t="s">
        <v>144</v>
      </c>
      <c r="C54" s="6">
        <v>3732000</v>
      </c>
    </row>
    <row r="55" spans="1:3" x14ac:dyDescent="0.3">
      <c r="A55" s="70">
        <v>72533374</v>
      </c>
      <c r="B55" s="33" t="s">
        <v>145</v>
      </c>
      <c r="C55" s="6">
        <v>2167000</v>
      </c>
    </row>
    <row r="56" spans="1:3" x14ac:dyDescent="0.3">
      <c r="A56" s="70">
        <v>70997675</v>
      </c>
      <c r="B56" s="37" t="s">
        <v>189</v>
      </c>
      <c r="C56" s="6">
        <v>2563000</v>
      </c>
    </row>
    <row r="57" spans="1:3" s="16" customFormat="1" x14ac:dyDescent="0.3">
      <c r="A57" s="73">
        <v>60630108</v>
      </c>
      <c r="B57" s="38" t="s">
        <v>190</v>
      </c>
      <c r="C57" s="6">
        <v>8219000</v>
      </c>
    </row>
    <row r="58" spans="1:3" x14ac:dyDescent="0.3">
      <c r="A58" s="70">
        <v>70922616</v>
      </c>
      <c r="B58" s="39" t="s">
        <v>191</v>
      </c>
      <c r="C58" s="6">
        <v>4629000</v>
      </c>
    </row>
    <row r="59" spans="1:3" x14ac:dyDescent="0.3">
      <c r="A59" s="70">
        <v>70983330</v>
      </c>
      <c r="B59" s="39" t="s">
        <v>192</v>
      </c>
      <c r="C59" s="6">
        <v>1379000</v>
      </c>
    </row>
    <row r="60" spans="1:3" x14ac:dyDescent="0.3">
      <c r="A60" s="70">
        <v>75000377</v>
      </c>
      <c r="B60" s="39" t="s">
        <v>502</v>
      </c>
      <c r="C60" s="6">
        <v>7074000</v>
      </c>
    </row>
    <row r="61" spans="1:3" x14ac:dyDescent="0.3">
      <c r="A61" s="70">
        <v>71002197</v>
      </c>
      <c r="B61" s="37" t="s">
        <v>202</v>
      </c>
      <c r="C61" s="6">
        <v>1072000</v>
      </c>
    </row>
    <row r="62" spans="1:3" x14ac:dyDescent="0.3">
      <c r="A62" s="70">
        <v>71005200</v>
      </c>
      <c r="B62" s="39" t="s">
        <v>203</v>
      </c>
      <c r="C62" s="6">
        <v>1355000</v>
      </c>
    </row>
    <row r="63" spans="1:3" x14ac:dyDescent="0.3">
      <c r="A63" s="70">
        <v>70981965</v>
      </c>
      <c r="B63" s="39" t="s">
        <v>204</v>
      </c>
      <c r="C63" s="6">
        <v>10526000</v>
      </c>
    </row>
    <row r="64" spans="1:3" x14ac:dyDescent="0.3">
      <c r="A64" s="70">
        <v>70981973</v>
      </c>
      <c r="B64" s="39" t="s">
        <v>205</v>
      </c>
      <c r="C64" s="6">
        <v>9677000</v>
      </c>
    </row>
    <row r="65" spans="1:3" x14ac:dyDescent="0.3">
      <c r="A65" s="70">
        <v>70982007</v>
      </c>
      <c r="B65" s="39" t="s">
        <v>206</v>
      </c>
      <c r="C65" s="6">
        <v>10651000</v>
      </c>
    </row>
    <row r="66" spans="1:3" x14ac:dyDescent="0.3">
      <c r="A66" s="70">
        <v>70981981</v>
      </c>
      <c r="B66" s="39" t="s">
        <v>207</v>
      </c>
      <c r="C66" s="6">
        <v>7285000</v>
      </c>
    </row>
    <row r="67" spans="1:3" x14ac:dyDescent="0.3">
      <c r="A67" s="70">
        <v>75000946</v>
      </c>
      <c r="B67" s="39" t="s">
        <v>208</v>
      </c>
      <c r="C67" s="6">
        <v>2242000</v>
      </c>
    </row>
    <row r="68" spans="1:3" x14ac:dyDescent="0.3">
      <c r="A68" s="70">
        <v>70659222</v>
      </c>
      <c r="B68" s="39" t="s">
        <v>508</v>
      </c>
      <c r="C68" s="6">
        <v>2421000</v>
      </c>
    </row>
    <row r="69" spans="1:3" x14ac:dyDescent="0.3">
      <c r="A69" s="70">
        <v>71006761</v>
      </c>
      <c r="B69" s="38" t="s">
        <v>209</v>
      </c>
      <c r="C69" s="6">
        <v>1341000</v>
      </c>
    </row>
    <row r="70" spans="1:3" x14ac:dyDescent="0.3">
      <c r="A70" s="70">
        <v>72071443</v>
      </c>
      <c r="B70" s="38" t="s">
        <v>210</v>
      </c>
      <c r="C70" s="6">
        <v>3489000</v>
      </c>
    </row>
    <row r="71" spans="1:3" x14ac:dyDescent="0.3">
      <c r="A71" s="70">
        <v>70985103</v>
      </c>
      <c r="B71" s="39" t="s">
        <v>211</v>
      </c>
      <c r="C71" s="6">
        <v>1113000</v>
      </c>
    </row>
    <row r="72" spans="1:3" x14ac:dyDescent="0.3">
      <c r="A72" s="70">
        <v>70984522</v>
      </c>
      <c r="B72" s="39" t="s">
        <v>212</v>
      </c>
      <c r="C72" s="6">
        <v>2120000</v>
      </c>
    </row>
    <row r="73" spans="1:3" x14ac:dyDescent="0.3">
      <c r="A73" s="70">
        <v>71007571</v>
      </c>
      <c r="B73" s="39" t="s">
        <v>213</v>
      </c>
      <c r="C73" s="6">
        <v>1284000</v>
      </c>
    </row>
    <row r="74" spans="1:3" x14ac:dyDescent="0.3">
      <c r="A74" s="70">
        <v>70986657</v>
      </c>
      <c r="B74" s="39" t="s">
        <v>214</v>
      </c>
      <c r="C74" s="6">
        <v>1380000</v>
      </c>
    </row>
    <row r="75" spans="1:3" x14ac:dyDescent="0.3">
      <c r="A75" s="70">
        <v>71001336</v>
      </c>
      <c r="B75" s="37" t="s">
        <v>231</v>
      </c>
      <c r="C75" s="6">
        <v>680000</v>
      </c>
    </row>
    <row r="76" spans="1:3" s="16" customFormat="1" x14ac:dyDescent="0.3">
      <c r="A76" s="73">
        <v>71006044</v>
      </c>
      <c r="B76" s="38" t="s">
        <v>232</v>
      </c>
      <c r="C76" s="6">
        <v>14218000</v>
      </c>
    </row>
    <row r="77" spans="1:3" x14ac:dyDescent="0.3">
      <c r="A77" s="70">
        <v>70989214</v>
      </c>
      <c r="B77" s="39" t="s">
        <v>233</v>
      </c>
      <c r="C77" s="6">
        <v>1188000</v>
      </c>
    </row>
    <row r="78" spans="1:3" x14ac:dyDescent="0.3">
      <c r="A78" s="70">
        <v>75001004</v>
      </c>
      <c r="B78" s="39" t="s">
        <v>234</v>
      </c>
      <c r="C78" s="6">
        <v>1216000</v>
      </c>
    </row>
    <row r="79" spans="1:3" x14ac:dyDescent="0.3">
      <c r="A79" s="70">
        <v>62540475</v>
      </c>
      <c r="B79" s="39" t="s">
        <v>235</v>
      </c>
      <c r="C79" s="6">
        <v>4656000</v>
      </c>
    </row>
    <row r="80" spans="1:3" x14ac:dyDescent="0.3">
      <c r="A80" s="70">
        <v>70986614</v>
      </c>
      <c r="B80" s="37" t="s">
        <v>247</v>
      </c>
      <c r="C80" s="6">
        <v>2638000</v>
      </c>
    </row>
    <row r="81" spans="1:3" x14ac:dyDescent="0.3">
      <c r="A81" s="70">
        <v>70659109</v>
      </c>
      <c r="B81" s="39" t="s">
        <v>248</v>
      </c>
      <c r="C81" s="6">
        <v>4658000</v>
      </c>
    </row>
    <row r="82" spans="1:3" x14ac:dyDescent="0.3">
      <c r="A82" s="70">
        <v>63263777</v>
      </c>
      <c r="B82" s="39" t="s">
        <v>249</v>
      </c>
      <c r="C82" s="6">
        <v>8246000</v>
      </c>
    </row>
    <row r="83" spans="1:3" x14ac:dyDescent="0.3">
      <c r="A83" s="70">
        <v>70989907</v>
      </c>
      <c r="B83" s="40" t="s">
        <v>250</v>
      </c>
      <c r="C83" s="6">
        <v>8042000</v>
      </c>
    </row>
    <row r="84" spans="1:3" x14ac:dyDescent="0.3">
      <c r="A84" s="70">
        <v>70997667</v>
      </c>
      <c r="B84" s="41" t="s">
        <v>262</v>
      </c>
      <c r="C84" s="6">
        <v>1417000</v>
      </c>
    </row>
    <row r="85" spans="1:3" x14ac:dyDescent="0.3">
      <c r="A85" s="70">
        <v>70986878</v>
      </c>
      <c r="B85" s="42" t="s">
        <v>263</v>
      </c>
      <c r="C85" s="6">
        <v>950000</v>
      </c>
    </row>
    <row r="86" spans="1:3" x14ac:dyDescent="0.3">
      <c r="A86" s="70">
        <v>70988544</v>
      </c>
      <c r="B86" s="42" t="s">
        <v>264</v>
      </c>
      <c r="C86" s="6">
        <v>1349000</v>
      </c>
    </row>
    <row r="87" spans="1:3" x14ac:dyDescent="0.3">
      <c r="A87" s="70">
        <v>75001161</v>
      </c>
      <c r="B87" s="42" t="s">
        <v>265</v>
      </c>
      <c r="C87" s="6">
        <v>1109000</v>
      </c>
    </row>
    <row r="88" spans="1:3" x14ac:dyDescent="0.3">
      <c r="A88" s="70">
        <v>70986827</v>
      </c>
      <c r="B88" s="42" t="s">
        <v>266</v>
      </c>
      <c r="C88" s="6">
        <v>3837000</v>
      </c>
    </row>
    <row r="89" spans="1:3" x14ac:dyDescent="0.3">
      <c r="A89" s="70">
        <v>70986835</v>
      </c>
      <c r="B89" s="42" t="s">
        <v>267</v>
      </c>
      <c r="C89" s="6">
        <v>3708000</v>
      </c>
    </row>
    <row r="90" spans="1:3" x14ac:dyDescent="0.3">
      <c r="A90" s="70">
        <v>71005544</v>
      </c>
      <c r="B90" s="42" t="s">
        <v>268</v>
      </c>
      <c r="C90" s="6">
        <v>1226000</v>
      </c>
    </row>
    <row r="91" spans="1:3" x14ac:dyDescent="0.3">
      <c r="A91" s="70">
        <v>71005994</v>
      </c>
      <c r="B91" s="43" t="s">
        <v>269</v>
      </c>
      <c r="C91" s="6">
        <v>1379000</v>
      </c>
    </row>
    <row r="92" spans="1:3" x14ac:dyDescent="0.3">
      <c r="A92" s="70">
        <v>71000569</v>
      </c>
      <c r="B92" s="41" t="s">
        <v>285</v>
      </c>
      <c r="C92" s="6">
        <v>1072000</v>
      </c>
    </row>
    <row r="93" spans="1:3" x14ac:dyDescent="0.3">
      <c r="A93" s="70">
        <v>70991171</v>
      </c>
      <c r="B93" s="42" t="s">
        <v>286</v>
      </c>
      <c r="C93" s="6">
        <v>1181000</v>
      </c>
    </row>
    <row r="94" spans="1:3" x14ac:dyDescent="0.3">
      <c r="A94" s="70">
        <v>70986541</v>
      </c>
      <c r="B94" s="42" t="s">
        <v>287</v>
      </c>
      <c r="C94" s="6">
        <v>1696000</v>
      </c>
    </row>
    <row r="95" spans="1:3" x14ac:dyDescent="0.3">
      <c r="A95" s="70">
        <v>71006095</v>
      </c>
      <c r="B95" s="42" t="s">
        <v>288</v>
      </c>
      <c r="C95" s="6">
        <v>763000</v>
      </c>
    </row>
    <row r="96" spans="1:3" x14ac:dyDescent="0.3">
      <c r="A96" s="70">
        <v>70986622</v>
      </c>
      <c r="B96" s="42" t="s">
        <v>289</v>
      </c>
      <c r="C96" s="6">
        <v>2117000</v>
      </c>
    </row>
    <row r="97" spans="1:3" x14ac:dyDescent="0.3">
      <c r="A97" s="70">
        <v>71000372</v>
      </c>
      <c r="B97" s="42" t="s">
        <v>290</v>
      </c>
      <c r="C97" s="6">
        <v>3474000</v>
      </c>
    </row>
    <row r="98" spans="1:3" x14ac:dyDescent="0.3">
      <c r="A98" s="70">
        <v>71000399</v>
      </c>
      <c r="B98" s="42" t="s">
        <v>291</v>
      </c>
      <c r="C98" s="6">
        <v>3155000</v>
      </c>
    </row>
    <row r="99" spans="1:3" x14ac:dyDescent="0.3">
      <c r="A99" s="70">
        <v>71000330</v>
      </c>
      <c r="B99" s="42" t="s">
        <v>292</v>
      </c>
      <c r="C99" s="6">
        <v>4166000</v>
      </c>
    </row>
    <row r="100" spans="1:3" x14ac:dyDescent="0.3">
      <c r="A100" s="70">
        <v>71000356</v>
      </c>
      <c r="B100" s="42" t="s">
        <v>293</v>
      </c>
      <c r="C100" s="6">
        <v>2216000</v>
      </c>
    </row>
    <row r="101" spans="1:3" x14ac:dyDescent="0.3">
      <c r="A101" s="70">
        <v>72045779</v>
      </c>
      <c r="B101" s="44" t="s">
        <v>294</v>
      </c>
      <c r="C101" s="6">
        <v>1170000</v>
      </c>
    </row>
    <row r="102" spans="1:3" x14ac:dyDescent="0.3">
      <c r="A102" s="71" t="s">
        <v>509</v>
      </c>
      <c r="B102" s="45" t="s">
        <v>473</v>
      </c>
      <c r="C102" s="6">
        <v>1019000</v>
      </c>
    </row>
    <row r="103" spans="1:3" x14ac:dyDescent="0.3">
      <c r="A103" s="70">
        <v>70989117</v>
      </c>
      <c r="B103" s="41" t="s">
        <v>301</v>
      </c>
      <c r="C103" s="6">
        <v>940000</v>
      </c>
    </row>
    <row r="104" spans="1:3" x14ac:dyDescent="0.3">
      <c r="A104" s="70">
        <v>70989966</v>
      </c>
      <c r="B104" s="42" t="s">
        <v>302</v>
      </c>
      <c r="C104" s="6">
        <v>1250000</v>
      </c>
    </row>
    <row r="105" spans="1:3" x14ac:dyDescent="0.3">
      <c r="A105" s="70">
        <v>75001667</v>
      </c>
      <c r="B105" s="42" t="s">
        <v>303</v>
      </c>
      <c r="C105" s="6">
        <v>1181000</v>
      </c>
    </row>
    <row r="106" spans="1:3" x14ac:dyDescent="0.3">
      <c r="A106" s="70">
        <v>70996385</v>
      </c>
      <c r="B106" s="42" t="s">
        <v>304</v>
      </c>
      <c r="C106" s="6">
        <v>1316000</v>
      </c>
    </row>
    <row r="107" spans="1:3" x14ac:dyDescent="0.3">
      <c r="A107" s="70">
        <v>71010271</v>
      </c>
      <c r="B107" s="42" t="s">
        <v>305</v>
      </c>
      <c r="C107" s="6">
        <v>2811000</v>
      </c>
    </row>
    <row r="108" spans="1:3" x14ac:dyDescent="0.3">
      <c r="A108" s="70">
        <v>75001373</v>
      </c>
      <c r="B108" s="42" t="s">
        <v>306</v>
      </c>
      <c r="C108" s="6">
        <v>1587000</v>
      </c>
    </row>
    <row r="109" spans="1:3" x14ac:dyDescent="0.3">
      <c r="A109" s="70">
        <v>71006028</v>
      </c>
      <c r="B109" s="42" t="s">
        <v>307</v>
      </c>
      <c r="C109" s="6">
        <v>721000</v>
      </c>
    </row>
    <row r="110" spans="1:3" x14ac:dyDescent="0.3">
      <c r="A110" s="70">
        <v>70991111</v>
      </c>
      <c r="B110" s="42" t="s">
        <v>308</v>
      </c>
      <c r="C110" s="6">
        <v>4180000</v>
      </c>
    </row>
    <row r="111" spans="1:3" x14ac:dyDescent="0.3">
      <c r="A111" s="70">
        <v>70987203</v>
      </c>
      <c r="B111" s="42" t="s">
        <v>309</v>
      </c>
      <c r="C111" s="6">
        <v>19196000</v>
      </c>
    </row>
    <row r="112" spans="1:3" x14ac:dyDescent="0.3">
      <c r="A112" s="70">
        <v>70993394</v>
      </c>
      <c r="B112" s="42" t="s">
        <v>310</v>
      </c>
      <c r="C112" s="6">
        <v>1760000</v>
      </c>
    </row>
    <row r="113" spans="1:3" x14ac:dyDescent="0.3">
      <c r="A113" s="70">
        <v>70984301</v>
      </c>
      <c r="B113" s="42" t="s">
        <v>311</v>
      </c>
      <c r="C113" s="6">
        <v>5849000</v>
      </c>
    </row>
    <row r="114" spans="1:3" x14ac:dyDescent="0.3">
      <c r="A114" s="70">
        <v>70992827</v>
      </c>
      <c r="B114" s="46" t="s">
        <v>330</v>
      </c>
      <c r="C114" s="6">
        <v>3382000</v>
      </c>
    </row>
    <row r="115" spans="1:3" x14ac:dyDescent="0.3">
      <c r="A115" s="70">
        <v>60665211</v>
      </c>
      <c r="B115" s="43" t="s">
        <v>331</v>
      </c>
      <c r="C115" s="6">
        <v>7392000</v>
      </c>
    </row>
    <row r="116" spans="1:3" x14ac:dyDescent="0.3">
      <c r="A116" s="70">
        <v>75001136</v>
      </c>
      <c r="B116" s="43" t="s">
        <v>332</v>
      </c>
      <c r="C116" s="6">
        <v>1741000</v>
      </c>
    </row>
    <row r="117" spans="1:3" x14ac:dyDescent="0.3">
      <c r="A117" s="70">
        <v>70988463</v>
      </c>
      <c r="B117" s="47" t="s">
        <v>166</v>
      </c>
      <c r="C117" s="6">
        <v>2163000</v>
      </c>
    </row>
    <row r="118" spans="1:3" x14ac:dyDescent="0.3">
      <c r="A118" s="70">
        <v>75000806</v>
      </c>
      <c r="B118" s="48" t="s">
        <v>167</v>
      </c>
      <c r="C118" s="6">
        <v>1316000</v>
      </c>
    </row>
    <row r="119" spans="1:3" x14ac:dyDescent="0.3">
      <c r="A119" s="70">
        <v>70982767</v>
      </c>
      <c r="B119" s="48" t="s">
        <v>168</v>
      </c>
      <c r="C119" s="6">
        <v>1139000</v>
      </c>
    </row>
    <row r="120" spans="1:3" x14ac:dyDescent="0.3">
      <c r="A120" s="70">
        <v>70659257</v>
      </c>
      <c r="B120" s="48" t="s">
        <v>169</v>
      </c>
      <c r="C120" s="6">
        <v>3630000</v>
      </c>
    </row>
    <row r="121" spans="1:3" x14ac:dyDescent="0.3">
      <c r="A121" s="71" t="s">
        <v>507</v>
      </c>
      <c r="B121" s="49" t="s">
        <v>506</v>
      </c>
      <c r="C121" s="6">
        <v>1019000</v>
      </c>
    </row>
    <row r="122" spans="1:3" x14ac:dyDescent="0.3">
      <c r="A122" s="70">
        <v>60650419</v>
      </c>
      <c r="B122" s="48" t="s">
        <v>170</v>
      </c>
      <c r="C122" s="6">
        <v>5195000</v>
      </c>
    </row>
    <row r="123" spans="1:3" x14ac:dyDescent="0.3">
      <c r="A123" s="70">
        <v>70968462</v>
      </c>
      <c r="B123" s="48" t="s">
        <v>171</v>
      </c>
      <c r="C123" s="6">
        <v>3693000</v>
      </c>
    </row>
    <row r="124" spans="1:3" x14ac:dyDescent="0.3">
      <c r="A124" s="70">
        <v>71002413</v>
      </c>
      <c r="B124" s="48" t="s">
        <v>172</v>
      </c>
      <c r="C124" s="6">
        <v>19763000</v>
      </c>
    </row>
    <row r="125" spans="1:3" x14ac:dyDescent="0.3">
      <c r="A125" s="70">
        <v>70964581</v>
      </c>
      <c r="B125" s="48" t="s">
        <v>173</v>
      </c>
      <c r="C125" s="6">
        <v>4670000</v>
      </c>
    </row>
    <row r="126" spans="1:3" x14ac:dyDescent="0.3">
      <c r="A126" s="70">
        <v>72081619</v>
      </c>
      <c r="B126" s="49" t="s">
        <v>174</v>
      </c>
      <c r="C126" s="6">
        <v>5570000</v>
      </c>
    </row>
    <row r="127" spans="1:3" x14ac:dyDescent="0.3">
      <c r="A127" s="70">
        <v>70992801</v>
      </c>
      <c r="B127" s="48" t="s">
        <v>175</v>
      </c>
      <c r="C127" s="6">
        <v>4163000</v>
      </c>
    </row>
    <row r="128" spans="1:3" x14ac:dyDescent="0.3">
      <c r="A128" s="70">
        <v>70874191</v>
      </c>
      <c r="B128" s="50" t="s">
        <v>70</v>
      </c>
      <c r="C128" s="6">
        <v>4645000</v>
      </c>
    </row>
    <row r="129" spans="1:3" x14ac:dyDescent="0.3">
      <c r="A129" s="70">
        <v>75048523</v>
      </c>
      <c r="B129" s="51" t="s">
        <v>71</v>
      </c>
      <c r="C129" s="6">
        <v>6256000</v>
      </c>
    </row>
    <row r="130" spans="1:3" x14ac:dyDescent="0.3">
      <c r="A130" s="70">
        <v>75000636</v>
      </c>
      <c r="B130" s="52" t="s">
        <v>79</v>
      </c>
      <c r="C130" s="6">
        <v>3068000</v>
      </c>
    </row>
    <row r="131" spans="1:3" x14ac:dyDescent="0.3">
      <c r="A131" s="70">
        <v>75000857</v>
      </c>
      <c r="B131" s="53" t="s">
        <v>80</v>
      </c>
      <c r="C131" s="6">
        <v>1072000</v>
      </c>
    </row>
    <row r="132" spans="1:3" x14ac:dyDescent="0.3">
      <c r="A132" s="70">
        <v>70984999</v>
      </c>
      <c r="B132" s="53" t="s">
        <v>81</v>
      </c>
      <c r="C132" s="6">
        <v>1379000</v>
      </c>
    </row>
    <row r="133" spans="1:3" x14ac:dyDescent="0.3">
      <c r="A133" s="70">
        <v>75000113</v>
      </c>
      <c r="B133" s="53" t="s">
        <v>82</v>
      </c>
      <c r="C133" s="6">
        <v>1763000</v>
      </c>
    </row>
    <row r="134" spans="1:3" x14ac:dyDescent="0.3">
      <c r="A134" s="70">
        <v>63289971</v>
      </c>
      <c r="B134" s="54" t="s">
        <v>83</v>
      </c>
      <c r="C134" s="6">
        <v>9572000</v>
      </c>
    </row>
    <row r="135" spans="1:3" x14ac:dyDescent="0.3">
      <c r="A135" s="70">
        <v>70991839</v>
      </c>
      <c r="B135" s="50" t="s">
        <v>491</v>
      </c>
      <c r="C135" s="6">
        <v>8162000</v>
      </c>
    </row>
    <row r="136" spans="1:3" x14ac:dyDescent="0.3">
      <c r="A136" s="70">
        <v>75000288</v>
      </c>
      <c r="B136" s="51" t="s">
        <v>85</v>
      </c>
      <c r="C136" s="6">
        <v>3902000</v>
      </c>
    </row>
    <row r="137" spans="1:3" x14ac:dyDescent="0.3">
      <c r="A137" s="70">
        <v>75001446</v>
      </c>
      <c r="B137" s="51" t="s">
        <v>347</v>
      </c>
      <c r="C137" s="6">
        <v>1049000</v>
      </c>
    </row>
    <row r="138" spans="1:3" x14ac:dyDescent="0.3">
      <c r="A138" s="70">
        <v>70982775</v>
      </c>
      <c r="B138" s="51" t="s">
        <v>86</v>
      </c>
      <c r="C138" s="6">
        <v>7862000</v>
      </c>
    </row>
    <row r="139" spans="1:3" x14ac:dyDescent="0.3">
      <c r="A139" s="70">
        <v>75000164</v>
      </c>
      <c r="B139" s="51" t="s">
        <v>348</v>
      </c>
      <c r="C139" s="6">
        <v>1168000</v>
      </c>
    </row>
    <row r="140" spans="1:3" x14ac:dyDescent="0.3">
      <c r="A140" s="70">
        <v>70938296</v>
      </c>
      <c r="B140" s="51" t="s">
        <v>87</v>
      </c>
      <c r="C140" s="6">
        <v>4127000</v>
      </c>
    </row>
    <row r="141" spans="1:3" x14ac:dyDescent="0.3">
      <c r="A141" s="70">
        <v>70938326</v>
      </c>
      <c r="B141" s="51" t="s">
        <v>492</v>
      </c>
      <c r="C141" s="6">
        <v>4024000</v>
      </c>
    </row>
    <row r="142" spans="1:3" x14ac:dyDescent="0.3">
      <c r="A142" s="70">
        <v>75001195</v>
      </c>
      <c r="B142" s="51" t="s">
        <v>88</v>
      </c>
      <c r="C142" s="6">
        <v>11950000</v>
      </c>
    </row>
    <row r="143" spans="1:3" x14ac:dyDescent="0.3">
      <c r="A143" s="70">
        <v>75001179</v>
      </c>
      <c r="B143" s="51" t="s">
        <v>89</v>
      </c>
      <c r="C143" s="6">
        <v>10807000</v>
      </c>
    </row>
    <row r="144" spans="1:3" x14ac:dyDescent="0.3">
      <c r="A144" s="70">
        <v>70934363</v>
      </c>
      <c r="B144" s="55" t="s">
        <v>103</v>
      </c>
      <c r="C144" s="6">
        <v>5771000</v>
      </c>
    </row>
    <row r="145" spans="1:5" x14ac:dyDescent="0.3">
      <c r="A145" s="70">
        <v>70934355</v>
      </c>
      <c r="B145" s="56" t="s">
        <v>104</v>
      </c>
      <c r="C145" s="6">
        <v>8824000</v>
      </c>
    </row>
    <row r="146" spans="1:5" x14ac:dyDescent="0.3">
      <c r="A146" s="71" t="s">
        <v>510</v>
      </c>
      <c r="B146" s="56" t="s">
        <v>105</v>
      </c>
      <c r="C146" s="6">
        <v>4565000</v>
      </c>
    </row>
    <row r="147" spans="1:5" x14ac:dyDescent="0.3">
      <c r="A147" s="71" t="s">
        <v>511</v>
      </c>
      <c r="B147" s="56" t="s">
        <v>106</v>
      </c>
      <c r="C147" s="6">
        <v>4471000</v>
      </c>
    </row>
    <row r="148" spans="1:5" x14ac:dyDescent="0.3">
      <c r="A148" s="70">
        <v>71002456</v>
      </c>
      <c r="B148" s="56" t="s">
        <v>107</v>
      </c>
      <c r="C148" s="6">
        <v>1032000</v>
      </c>
    </row>
    <row r="149" spans="1:5" x14ac:dyDescent="0.3">
      <c r="A149" s="71" t="s">
        <v>512</v>
      </c>
      <c r="B149" s="57" t="s">
        <v>108</v>
      </c>
      <c r="C149" s="6">
        <v>2194000</v>
      </c>
    </row>
    <row r="150" spans="1:5" ht="19.5" thickBot="1" x14ac:dyDescent="0.35">
      <c r="A150" s="74" t="s">
        <v>513</v>
      </c>
      <c r="B150" s="58" t="s">
        <v>475</v>
      </c>
      <c r="C150" s="7">
        <v>1142000</v>
      </c>
    </row>
    <row r="151" spans="1:5" ht="19.5" thickBot="1" x14ac:dyDescent="0.35">
      <c r="A151" s="75"/>
      <c r="B151" s="59" t="s">
        <v>486</v>
      </c>
      <c r="C151" s="8">
        <f>SUM(C4:C150)</f>
        <v>598262000</v>
      </c>
      <c r="E151" s="17"/>
    </row>
    <row r="152" spans="1:5" x14ac:dyDescent="0.3">
      <c r="A152" s="69">
        <v>60077417</v>
      </c>
      <c r="B152" s="60" t="s">
        <v>36</v>
      </c>
      <c r="C152" s="9">
        <v>27380000</v>
      </c>
    </row>
    <row r="153" spans="1:5" x14ac:dyDescent="0.3">
      <c r="A153" s="70">
        <v>62537873</v>
      </c>
      <c r="B153" s="62" t="s">
        <v>37</v>
      </c>
      <c r="C153" s="6">
        <v>28370000</v>
      </c>
    </row>
    <row r="154" spans="1:5" x14ac:dyDescent="0.3">
      <c r="A154" s="71" t="s">
        <v>514</v>
      </c>
      <c r="B154" s="61" t="s">
        <v>38</v>
      </c>
      <c r="C154" s="6">
        <v>26062000</v>
      </c>
    </row>
    <row r="155" spans="1:5" x14ac:dyDescent="0.3">
      <c r="A155" s="71" t="s">
        <v>515</v>
      </c>
      <c r="B155" s="61" t="s">
        <v>39</v>
      </c>
      <c r="C155" s="6">
        <v>31666000</v>
      </c>
    </row>
    <row r="156" spans="1:5" x14ac:dyDescent="0.3">
      <c r="A156" s="71" t="s">
        <v>516</v>
      </c>
      <c r="B156" s="61" t="s">
        <v>40</v>
      </c>
      <c r="C156" s="6">
        <v>23895000</v>
      </c>
    </row>
    <row r="157" spans="1:5" x14ac:dyDescent="0.3">
      <c r="A157" s="71" t="s">
        <v>517</v>
      </c>
      <c r="B157" s="61" t="s">
        <v>41</v>
      </c>
      <c r="C157" s="6">
        <v>17878000</v>
      </c>
    </row>
    <row r="158" spans="1:5" x14ac:dyDescent="0.3">
      <c r="A158" s="71" t="s">
        <v>518</v>
      </c>
      <c r="B158" s="61" t="s">
        <v>519</v>
      </c>
      <c r="C158" s="6">
        <v>21725000</v>
      </c>
    </row>
    <row r="159" spans="1:5" x14ac:dyDescent="0.3">
      <c r="A159" s="70">
        <v>62537784</v>
      </c>
      <c r="B159" s="61" t="s">
        <v>43</v>
      </c>
      <c r="C159" s="6">
        <v>39203000</v>
      </c>
    </row>
    <row r="160" spans="1:5" x14ac:dyDescent="0.3">
      <c r="A160" s="70">
        <v>60077093</v>
      </c>
      <c r="B160" s="61" t="s">
        <v>44</v>
      </c>
      <c r="C160" s="6">
        <v>32346000</v>
      </c>
    </row>
    <row r="161" spans="1:3" x14ac:dyDescent="0.3">
      <c r="A161" s="70">
        <v>60077212</v>
      </c>
      <c r="B161" s="61" t="s">
        <v>45</v>
      </c>
      <c r="C161" s="6">
        <v>26886000</v>
      </c>
    </row>
    <row r="162" spans="1:3" x14ac:dyDescent="0.3">
      <c r="A162" s="70">
        <v>62537661</v>
      </c>
      <c r="B162" s="61" t="s">
        <v>47</v>
      </c>
      <c r="C162" s="6">
        <v>30480000</v>
      </c>
    </row>
    <row r="163" spans="1:3" x14ac:dyDescent="0.3">
      <c r="A163" s="71" t="s">
        <v>520</v>
      </c>
      <c r="B163" s="61" t="s">
        <v>48</v>
      </c>
      <c r="C163" s="6">
        <v>34310000</v>
      </c>
    </row>
    <row r="164" spans="1:3" x14ac:dyDescent="0.3">
      <c r="A164" s="70">
        <v>75001144</v>
      </c>
      <c r="B164" s="61" t="s">
        <v>49</v>
      </c>
      <c r="C164" s="6">
        <v>16344000</v>
      </c>
    </row>
    <row r="165" spans="1:3" x14ac:dyDescent="0.3">
      <c r="A165" s="70">
        <v>75000024</v>
      </c>
      <c r="B165" s="61" t="s">
        <v>51</v>
      </c>
      <c r="C165" s="6">
        <v>13232000</v>
      </c>
    </row>
    <row r="166" spans="1:3" x14ac:dyDescent="0.3">
      <c r="A166" s="70">
        <v>75000547</v>
      </c>
      <c r="B166" s="61" t="s">
        <v>52</v>
      </c>
      <c r="C166" s="6">
        <v>17939000</v>
      </c>
    </row>
    <row r="167" spans="1:3" s="16" customFormat="1" x14ac:dyDescent="0.3">
      <c r="A167" s="73">
        <v>75000199</v>
      </c>
      <c r="B167" s="62" t="s">
        <v>53</v>
      </c>
      <c r="C167" s="6">
        <v>17590000</v>
      </c>
    </row>
    <row r="168" spans="1:3" x14ac:dyDescent="0.3">
      <c r="A168" s="70">
        <v>62537521</v>
      </c>
      <c r="B168" s="61" t="s">
        <v>56</v>
      </c>
      <c r="C168" s="6">
        <v>16212000</v>
      </c>
    </row>
    <row r="169" spans="1:3" x14ac:dyDescent="0.3">
      <c r="A169" s="70">
        <v>62537547</v>
      </c>
      <c r="B169" s="61" t="s">
        <v>57</v>
      </c>
      <c r="C169" s="6">
        <v>15361000</v>
      </c>
    </row>
    <row r="170" spans="1:3" x14ac:dyDescent="0.3">
      <c r="A170" s="70">
        <v>75000369</v>
      </c>
      <c r="B170" s="61" t="s">
        <v>58</v>
      </c>
      <c r="C170" s="6">
        <v>23615000</v>
      </c>
    </row>
    <row r="171" spans="1:3" x14ac:dyDescent="0.3">
      <c r="A171" s="70">
        <v>70988471</v>
      </c>
      <c r="B171" s="61" t="s">
        <v>61</v>
      </c>
      <c r="C171" s="6">
        <v>19392000</v>
      </c>
    </row>
    <row r="172" spans="1:3" x14ac:dyDescent="0.3">
      <c r="A172" s="70">
        <v>75000016</v>
      </c>
      <c r="B172" s="61" t="s">
        <v>63</v>
      </c>
      <c r="C172" s="6">
        <v>8135000</v>
      </c>
    </row>
    <row r="173" spans="1:3" x14ac:dyDescent="0.3">
      <c r="A173" s="70">
        <v>75000202</v>
      </c>
      <c r="B173" s="61" t="s">
        <v>65</v>
      </c>
      <c r="C173" s="6">
        <v>17585000</v>
      </c>
    </row>
    <row r="174" spans="1:3" x14ac:dyDescent="0.3">
      <c r="A174" s="71" t="s">
        <v>521</v>
      </c>
      <c r="B174" s="61" t="s">
        <v>69</v>
      </c>
      <c r="C174" s="6">
        <v>16665000</v>
      </c>
    </row>
    <row r="175" spans="1:3" x14ac:dyDescent="0.3">
      <c r="A175" s="70">
        <v>62537342</v>
      </c>
      <c r="B175" s="61" t="s">
        <v>120</v>
      </c>
      <c r="C175" s="6">
        <v>19247000</v>
      </c>
    </row>
    <row r="176" spans="1:3" x14ac:dyDescent="0.3">
      <c r="A176" s="70">
        <v>75000776</v>
      </c>
      <c r="B176" s="61" t="s">
        <v>121</v>
      </c>
      <c r="C176" s="6">
        <v>8299000</v>
      </c>
    </row>
    <row r="177" spans="1:3" x14ac:dyDescent="0.3">
      <c r="A177" s="70">
        <v>70986223</v>
      </c>
      <c r="B177" s="61" t="s">
        <v>124</v>
      </c>
      <c r="C177" s="6">
        <v>9744000</v>
      </c>
    </row>
    <row r="178" spans="1:3" x14ac:dyDescent="0.3">
      <c r="A178" s="71" t="s">
        <v>522</v>
      </c>
      <c r="B178" s="61" t="s">
        <v>127</v>
      </c>
      <c r="C178" s="6">
        <v>22111000</v>
      </c>
    </row>
    <row r="179" spans="1:3" x14ac:dyDescent="0.3">
      <c r="A179" s="70">
        <v>75001365</v>
      </c>
      <c r="B179" s="61" t="s">
        <v>130</v>
      </c>
      <c r="C179" s="6">
        <v>11644000</v>
      </c>
    </row>
    <row r="180" spans="1:3" x14ac:dyDescent="0.3">
      <c r="A180" s="70">
        <v>70988862</v>
      </c>
      <c r="B180" s="61" t="s">
        <v>468</v>
      </c>
      <c r="C180" s="6">
        <v>6537000</v>
      </c>
    </row>
    <row r="181" spans="1:3" x14ac:dyDescent="0.3">
      <c r="A181" s="70">
        <v>60077034</v>
      </c>
      <c r="B181" s="61" t="s">
        <v>133</v>
      </c>
      <c r="C181" s="6">
        <v>14940000</v>
      </c>
    </row>
    <row r="182" spans="1:3" s="16" customFormat="1" x14ac:dyDescent="0.3">
      <c r="A182" s="73">
        <v>60076909</v>
      </c>
      <c r="B182" s="62" t="s">
        <v>134</v>
      </c>
      <c r="C182" s="6">
        <v>18110000</v>
      </c>
    </row>
    <row r="183" spans="1:3" x14ac:dyDescent="0.3">
      <c r="A183" s="71" t="s">
        <v>523</v>
      </c>
      <c r="B183" s="61" t="s">
        <v>146</v>
      </c>
      <c r="C183" s="6">
        <v>9922000</v>
      </c>
    </row>
    <row r="184" spans="1:3" x14ac:dyDescent="0.3">
      <c r="A184" s="71" t="s">
        <v>524</v>
      </c>
      <c r="B184" s="61" t="s">
        <v>148</v>
      </c>
      <c r="C184" s="6">
        <v>7961000</v>
      </c>
    </row>
    <row r="185" spans="1:3" x14ac:dyDescent="0.3">
      <c r="A185" s="71" t="s">
        <v>525</v>
      </c>
      <c r="B185" s="61" t="s">
        <v>149</v>
      </c>
      <c r="C185" s="6">
        <v>17491000</v>
      </c>
    </row>
    <row r="186" spans="1:3" x14ac:dyDescent="0.3">
      <c r="A186" s="71" t="s">
        <v>526</v>
      </c>
      <c r="B186" s="61" t="s">
        <v>150</v>
      </c>
      <c r="C186" s="6">
        <v>12379000</v>
      </c>
    </row>
    <row r="187" spans="1:3" x14ac:dyDescent="0.3">
      <c r="A187" s="71" t="s">
        <v>527</v>
      </c>
      <c r="B187" s="61" t="s">
        <v>151</v>
      </c>
      <c r="C187" s="6">
        <v>25185000</v>
      </c>
    </row>
    <row r="188" spans="1:3" x14ac:dyDescent="0.3">
      <c r="A188" s="71" t="s">
        <v>528</v>
      </c>
      <c r="B188" s="61" t="s">
        <v>153</v>
      </c>
      <c r="C188" s="6">
        <v>10066000</v>
      </c>
    </row>
    <row r="189" spans="1:3" x14ac:dyDescent="0.3">
      <c r="A189" s="70">
        <v>60084731</v>
      </c>
      <c r="B189" s="61" t="s">
        <v>155</v>
      </c>
      <c r="C189" s="6">
        <v>11331000</v>
      </c>
    </row>
    <row r="190" spans="1:3" x14ac:dyDescent="0.3">
      <c r="A190" s="70">
        <v>60084316</v>
      </c>
      <c r="B190" s="61" t="s">
        <v>157</v>
      </c>
      <c r="C190" s="6">
        <v>9736000</v>
      </c>
    </row>
    <row r="191" spans="1:3" x14ac:dyDescent="0.3">
      <c r="A191" s="71" t="s">
        <v>529</v>
      </c>
      <c r="B191" s="61" t="s">
        <v>159</v>
      </c>
      <c r="C191" s="6">
        <v>18451000</v>
      </c>
    </row>
    <row r="192" spans="1:3" x14ac:dyDescent="0.3">
      <c r="A192" s="71" t="s">
        <v>530</v>
      </c>
      <c r="B192" s="61" t="s">
        <v>161</v>
      </c>
      <c r="C192" s="6">
        <v>10704000</v>
      </c>
    </row>
    <row r="193" spans="1:3" x14ac:dyDescent="0.3">
      <c r="A193" s="71" t="s">
        <v>531</v>
      </c>
      <c r="B193" s="61" t="s">
        <v>163</v>
      </c>
      <c r="C193" s="6">
        <v>17616000</v>
      </c>
    </row>
    <row r="194" spans="1:3" x14ac:dyDescent="0.3">
      <c r="A194" s="70">
        <v>60084391</v>
      </c>
      <c r="B194" s="61" t="s">
        <v>164</v>
      </c>
      <c r="C194" s="6">
        <v>13757000</v>
      </c>
    </row>
    <row r="195" spans="1:3" x14ac:dyDescent="0.3">
      <c r="A195" s="71" t="s">
        <v>533</v>
      </c>
      <c r="B195" s="61" t="s">
        <v>193</v>
      </c>
      <c r="C195" s="6">
        <v>7020000</v>
      </c>
    </row>
    <row r="196" spans="1:3" x14ac:dyDescent="0.3">
      <c r="A196" s="71" t="s">
        <v>534</v>
      </c>
      <c r="B196" s="61" t="s">
        <v>194</v>
      </c>
      <c r="C196" s="6">
        <v>9457000</v>
      </c>
    </row>
    <row r="197" spans="1:3" x14ac:dyDescent="0.3">
      <c r="A197" s="71" t="s">
        <v>535</v>
      </c>
      <c r="B197" s="61" t="s">
        <v>197</v>
      </c>
      <c r="C197" s="6">
        <v>22063000</v>
      </c>
    </row>
    <row r="198" spans="1:3" x14ac:dyDescent="0.3">
      <c r="A198" s="71" t="s">
        <v>536</v>
      </c>
      <c r="B198" s="61" t="s">
        <v>198</v>
      </c>
      <c r="C198" s="6">
        <v>14652000</v>
      </c>
    </row>
    <row r="199" spans="1:3" x14ac:dyDescent="0.3">
      <c r="A199" s="71" t="s">
        <v>537</v>
      </c>
      <c r="B199" s="61" t="s">
        <v>199</v>
      </c>
      <c r="C199" s="6">
        <v>9611000</v>
      </c>
    </row>
    <row r="200" spans="1:3" x14ac:dyDescent="0.3">
      <c r="A200" s="71" t="s">
        <v>538</v>
      </c>
      <c r="B200" s="61" t="s">
        <v>201</v>
      </c>
      <c r="C200" s="6">
        <v>15794000</v>
      </c>
    </row>
    <row r="201" spans="1:3" x14ac:dyDescent="0.3">
      <c r="A201" s="70">
        <v>70986533</v>
      </c>
      <c r="B201" s="61" t="s">
        <v>215</v>
      </c>
      <c r="C201" s="6">
        <v>7114000</v>
      </c>
    </row>
    <row r="202" spans="1:3" x14ac:dyDescent="0.3">
      <c r="A202" s="70">
        <v>70981931</v>
      </c>
      <c r="B202" s="61" t="s">
        <v>217</v>
      </c>
      <c r="C202" s="6">
        <v>12993000</v>
      </c>
    </row>
    <row r="203" spans="1:3" x14ac:dyDescent="0.3">
      <c r="A203" s="70">
        <v>70878706</v>
      </c>
      <c r="B203" s="61" t="s">
        <v>218</v>
      </c>
      <c r="C203" s="6">
        <v>20181000</v>
      </c>
    </row>
    <row r="204" spans="1:3" x14ac:dyDescent="0.3">
      <c r="A204" s="70">
        <v>70981949</v>
      </c>
      <c r="B204" s="61" t="s">
        <v>219</v>
      </c>
      <c r="C204" s="6">
        <v>18193000</v>
      </c>
    </row>
    <row r="205" spans="1:3" x14ac:dyDescent="0.3">
      <c r="A205" s="70">
        <v>70876908</v>
      </c>
      <c r="B205" s="61" t="s">
        <v>220</v>
      </c>
      <c r="C205" s="6">
        <v>11682000</v>
      </c>
    </row>
    <row r="206" spans="1:3" x14ac:dyDescent="0.3">
      <c r="A206" s="70">
        <v>70981957</v>
      </c>
      <c r="B206" s="61" t="s">
        <v>471</v>
      </c>
      <c r="C206" s="6">
        <v>18861000</v>
      </c>
    </row>
    <row r="207" spans="1:3" x14ac:dyDescent="0.3">
      <c r="A207" s="70">
        <v>70878714</v>
      </c>
      <c r="B207" s="61" t="s">
        <v>346</v>
      </c>
      <c r="C207" s="6">
        <v>13359000</v>
      </c>
    </row>
    <row r="208" spans="1:3" x14ac:dyDescent="0.3">
      <c r="A208" s="70">
        <v>70984492</v>
      </c>
      <c r="B208" s="61" t="s">
        <v>221</v>
      </c>
      <c r="C208" s="6">
        <v>16080000</v>
      </c>
    </row>
    <row r="209" spans="1:3" x14ac:dyDescent="0.3">
      <c r="A209" s="70">
        <v>70659214</v>
      </c>
      <c r="B209" s="61" t="s">
        <v>222</v>
      </c>
      <c r="C209" s="6">
        <v>8963000</v>
      </c>
    </row>
    <row r="210" spans="1:3" x14ac:dyDescent="0.3">
      <c r="A210" s="70">
        <v>75000491</v>
      </c>
      <c r="B210" s="61" t="s">
        <v>224</v>
      </c>
      <c r="C210" s="6">
        <v>18384000</v>
      </c>
    </row>
    <row r="211" spans="1:3" x14ac:dyDescent="0.3">
      <c r="A211" s="70">
        <v>70970441</v>
      </c>
      <c r="B211" s="61" t="s">
        <v>225</v>
      </c>
      <c r="C211" s="6">
        <v>10474000</v>
      </c>
    </row>
    <row r="212" spans="1:3" x14ac:dyDescent="0.3">
      <c r="A212" s="70">
        <v>75000393</v>
      </c>
      <c r="B212" s="61" t="s">
        <v>229</v>
      </c>
      <c r="C212" s="6">
        <v>8923000</v>
      </c>
    </row>
    <row r="213" spans="1:3" x14ac:dyDescent="0.3">
      <c r="A213" s="70">
        <v>70984514</v>
      </c>
      <c r="B213" s="61" t="s">
        <v>230</v>
      </c>
      <c r="C213" s="6">
        <v>7303000</v>
      </c>
    </row>
    <row r="214" spans="1:3" x14ac:dyDescent="0.3">
      <c r="A214" s="70">
        <v>70988331</v>
      </c>
      <c r="B214" s="61" t="s">
        <v>238</v>
      </c>
      <c r="C214" s="6">
        <v>5648000</v>
      </c>
    </row>
    <row r="215" spans="1:3" x14ac:dyDescent="0.3">
      <c r="A215" s="70">
        <v>75000059</v>
      </c>
      <c r="B215" s="61" t="s">
        <v>239</v>
      </c>
      <c r="C215" s="6">
        <v>17984000</v>
      </c>
    </row>
    <row r="216" spans="1:3" x14ac:dyDescent="0.3">
      <c r="A216" s="70">
        <v>75000041</v>
      </c>
      <c r="B216" s="61" t="s">
        <v>240</v>
      </c>
      <c r="C216" s="6">
        <v>12173000</v>
      </c>
    </row>
    <row r="217" spans="1:3" x14ac:dyDescent="0.3">
      <c r="A217" s="70">
        <v>70988382</v>
      </c>
      <c r="B217" s="61" t="s">
        <v>242</v>
      </c>
      <c r="C217" s="6">
        <v>11535000</v>
      </c>
    </row>
    <row r="218" spans="1:3" x14ac:dyDescent="0.3">
      <c r="A218" s="70">
        <v>75001241</v>
      </c>
      <c r="B218" s="61" t="s">
        <v>243</v>
      </c>
      <c r="C218" s="6">
        <v>5532000</v>
      </c>
    </row>
    <row r="219" spans="1:3" x14ac:dyDescent="0.3">
      <c r="A219" s="70">
        <v>75000938</v>
      </c>
      <c r="B219" s="61" t="s">
        <v>244</v>
      </c>
      <c r="C219" s="6">
        <v>13422000</v>
      </c>
    </row>
    <row r="220" spans="1:3" x14ac:dyDescent="0.3">
      <c r="A220" s="70">
        <v>60818263</v>
      </c>
      <c r="B220" s="61" t="s">
        <v>251</v>
      </c>
      <c r="C220" s="6">
        <v>16818000</v>
      </c>
    </row>
    <row r="221" spans="1:3" x14ac:dyDescent="0.3">
      <c r="A221" s="70">
        <v>70986631</v>
      </c>
      <c r="B221" s="61" t="s">
        <v>252</v>
      </c>
      <c r="C221" s="6">
        <v>7677000</v>
      </c>
    </row>
    <row r="222" spans="1:3" x14ac:dyDescent="0.3">
      <c r="A222" s="70">
        <v>70988374</v>
      </c>
      <c r="B222" s="61" t="s">
        <v>253</v>
      </c>
      <c r="C222" s="6">
        <v>13665000</v>
      </c>
    </row>
    <row r="223" spans="1:3" x14ac:dyDescent="0.3">
      <c r="A223" s="70">
        <v>70873771</v>
      </c>
      <c r="B223" s="61" t="s">
        <v>257</v>
      </c>
      <c r="C223" s="6">
        <v>7364000</v>
      </c>
    </row>
    <row r="224" spans="1:3" x14ac:dyDescent="0.3">
      <c r="A224" s="70">
        <v>70659095</v>
      </c>
      <c r="B224" s="61" t="s">
        <v>258</v>
      </c>
      <c r="C224" s="6">
        <v>12225000</v>
      </c>
    </row>
    <row r="225" spans="1:3" x14ac:dyDescent="0.3">
      <c r="A225" s="70">
        <v>60818174</v>
      </c>
      <c r="B225" s="62" t="s">
        <v>259</v>
      </c>
      <c r="C225" s="6">
        <v>17726000</v>
      </c>
    </row>
    <row r="226" spans="1:3" x14ac:dyDescent="0.3">
      <c r="A226" s="70">
        <v>60816872</v>
      </c>
      <c r="B226" s="61" t="s">
        <v>260</v>
      </c>
      <c r="C226" s="6">
        <v>18820000</v>
      </c>
    </row>
    <row r="227" spans="1:3" x14ac:dyDescent="0.3">
      <c r="A227" s="70">
        <v>71005153</v>
      </c>
      <c r="B227" s="61" t="s">
        <v>271</v>
      </c>
      <c r="C227" s="6">
        <v>11506000</v>
      </c>
    </row>
    <row r="228" spans="1:3" x14ac:dyDescent="0.3">
      <c r="A228" s="70">
        <v>75001063</v>
      </c>
      <c r="B228" s="61" t="s">
        <v>274</v>
      </c>
      <c r="C228" s="6">
        <v>10201000</v>
      </c>
    </row>
    <row r="229" spans="1:3" x14ac:dyDescent="0.3">
      <c r="A229" s="70">
        <v>70999376</v>
      </c>
      <c r="B229" s="61" t="s">
        <v>275</v>
      </c>
      <c r="C229" s="6">
        <v>11071000</v>
      </c>
    </row>
    <row r="230" spans="1:3" x14ac:dyDescent="0.3">
      <c r="A230" s="70">
        <v>70943842</v>
      </c>
      <c r="B230" s="61" t="s">
        <v>277</v>
      </c>
      <c r="C230" s="6">
        <v>16675000</v>
      </c>
    </row>
    <row r="231" spans="1:3" x14ac:dyDescent="0.3">
      <c r="A231" s="70">
        <v>70943125</v>
      </c>
      <c r="B231" s="63" t="s">
        <v>278</v>
      </c>
      <c r="C231" s="6">
        <v>36149000</v>
      </c>
    </row>
    <row r="232" spans="1:3" x14ac:dyDescent="0.3">
      <c r="A232" s="70">
        <v>70943150</v>
      </c>
      <c r="B232" s="61" t="s">
        <v>279</v>
      </c>
      <c r="C232" s="6">
        <v>28775000</v>
      </c>
    </row>
    <row r="233" spans="1:3" x14ac:dyDescent="0.3">
      <c r="A233" s="70">
        <v>70943141</v>
      </c>
      <c r="B233" s="61" t="s">
        <v>280</v>
      </c>
      <c r="C233" s="6">
        <v>41720000</v>
      </c>
    </row>
    <row r="234" spans="1:3" x14ac:dyDescent="0.3">
      <c r="A234" s="70">
        <v>70943168</v>
      </c>
      <c r="B234" s="61" t="s">
        <v>281</v>
      </c>
      <c r="C234" s="6">
        <v>13281000</v>
      </c>
    </row>
    <row r="235" spans="1:3" x14ac:dyDescent="0.3">
      <c r="A235" s="70">
        <v>70890889</v>
      </c>
      <c r="B235" s="61" t="s">
        <v>282</v>
      </c>
      <c r="C235" s="6">
        <v>39921000</v>
      </c>
    </row>
    <row r="236" spans="1:3" x14ac:dyDescent="0.3">
      <c r="A236" s="70">
        <v>70986851</v>
      </c>
      <c r="B236" s="61" t="s">
        <v>283</v>
      </c>
      <c r="C236" s="6">
        <v>16430000</v>
      </c>
    </row>
    <row r="237" spans="1:3" x14ac:dyDescent="0.3">
      <c r="A237" s="70">
        <v>75000989</v>
      </c>
      <c r="B237" s="61" t="s">
        <v>284</v>
      </c>
      <c r="C237" s="6">
        <v>8948000</v>
      </c>
    </row>
    <row r="238" spans="1:3" x14ac:dyDescent="0.3">
      <c r="A238" s="70">
        <v>60869780</v>
      </c>
      <c r="B238" s="61" t="s">
        <v>295</v>
      </c>
      <c r="C238" s="6">
        <v>10635000</v>
      </c>
    </row>
    <row r="239" spans="1:3" x14ac:dyDescent="0.3">
      <c r="A239" s="70">
        <v>70993998</v>
      </c>
      <c r="B239" s="61" t="s">
        <v>296</v>
      </c>
      <c r="C239" s="6">
        <v>5758000</v>
      </c>
    </row>
    <row r="240" spans="1:3" x14ac:dyDescent="0.3">
      <c r="A240" s="70">
        <v>70986274</v>
      </c>
      <c r="B240" s="61" t="s">
        <v>297</v>
      </c>
      <c r="C240" s="6">
        <v>8169000</v>
      </c>
    </row>
    <row r="241" spans="1:3" x14ac:dyDescent="0.3">
      <c r="A241" s="70">
        <v>71000381</v>
      </c>
      <c r="B241" s="61" t="s">
        <v>298</v>
      </c>
      <c r="C241" s="6">
        <v>18282000</v>
      </c>
    </row>
    <row r="242" spans="1:3" ht="19.5" customHeight="1" x14ac:dyDescent="0.3">
      <c r="A242" s="70">
        <v>71000364</v>
      </c>
      <c r="B242" s="61" t="s">
        <v>299</v>
      </c>
      <c r="C242" s="6">
        <v>16621000</v>
      </c>
    </row>
    <row r="243" spans="1:3" x14ac:dyDescent="0.3">
      <c r="A243" s="70">
        <v>75001055</v>
      </c>
      <c r="B243" s="61" t="s">
        <v>300</v>
      </c>
      <c r="C243" s="6">
        <v>7916000</v>
      </c>
    </row>
    <row r="244" spans="1:3" x14ac:dyDescent="0.3">
      <c r="A244" s="70">
        <v>47258365</v>
      </c>
      <c r="B244" s="61" t="s">
        <v>316</v>
      </c>
      <c r="C244" s="6">
        <v>10681000</v>
      </c>
    </row>
    <row r="245" spans="1:3" x14ac:dyDescent="0.3">
      <c r="A245" s="70">
        <v>60098741</v>
      </c>
      <c r="B245" s="61" t="s">
        <v>319</v>
      </c>
      <c r="C245" s="6">
        <v>9122000</v>
      </c>
    </row>
    <row r="246" spans="1:3" x14ac:dyDescent="0.3">
      <c r="A246" s="70">
        <v>68543972</v>
      </c>
      <c r="B246" s="61" t="s">
        <v>320</v>
      </c>
      <c r="C246" s="6">
        <v>10854000</v>
      </c>
    </row>
    <row r="247" spans="1:3" x14ac:dyDescent="0.3">
      <c r="A247" s="71" t="s">
        <v>539</v>
      </c>
      <c r="B247" s="61" t="s">
        <v>322</v>
      </c>
      <c r="C247" s="6">
        <v>15591000</v>
      </c>
    </row>
    <row r="248" spans="1:3" x14ac:dyDescent="0.3">
      <c r="A248" s="70">
        <v>70932158</v>
      </c>
      <c r="B248" s="61" t="s">
        <v>323</v>
      </c>
      <c r="C248" s="6">
        <v>16207000</v>
      </c>
    </row>
    <row r="249" spans="1:3" x14ac:dyDescent="0.3">
      <c r="A249" s="70">
        <v>70932174</v>
      </c>
      <c r="B249" s="61" t="s">
        <v>324</v>
      </c>
      <c r="C249" s="6">
        <v>15371000</v>
      </c>
    </row>
    <row r="250" spans="1:3" x14ac:dyDescent="0.3">
      <c r="A250" s="70">
        <v>71004041</v>
      </c>
      <c r="B250" s="61" t="s">
        <v>325</v>
      </c>
      <c r="C250" s="6">
        <v>7339000</v>
      </c>
    </row>
    <row r="251" spans="1:3" x14ac:dyDescent="0.3">
      <c r="A251" s="70">
        <v>47258721</v>
      </c>
      <c r="B251" s="61" t="s">
        <v>327</v>
      </c>
      <c r="C251" s="6">
        <v>13842000</v>
      </c>
    </row>
    <row r="252" spans="1:3" x14ac:dyDescent="0.3">
      <c r="A252" s="71" t="s">
        <v>540</v>
      </c>
      <c r="B252" s="61" t="s">
        <v>328</v>
      </c>
      <c r="C252" s="6">
        <v>16353000</v>
      </c>
    </row>
    <row r="253" spans="1:3" x14ac:dyDescent="0.3">
      <c r="A253" s="70">
        <v>68544120</v>
      </c>
      <c r="B253" s="61" t="s">
        <v>334</v>
      </c>
      <c r="C253" s="6">
        <v>13106000</v>
      </c>
    </row>
    <row r="254" spans="1:3" x14ac:dyDescent="0.3">
      <c r="A254" s="71" t="s">
        <v>541</v>
      </c>
      <c r="B254" s="61" t="s">
        <v>336</v>
      </c>
      <c r="C254" s="6">
        <v>10337000</v>
      </c>
    </row>
    <row r="255" spans="1:3" x14ac:dyDescent="0.3">
      <c r="A255" s="70">
        <v>71003541</v>
      </c>
      <c r="B255" s="61" t="s">
        <v>339</v>
      </c>
      <c r="C255" s="6">
        <v>7534000</v>
      </c>
    </row>
    <row r="256" spans="1:3" x14ac:dyDescent="0.3">
      <c r="A256" s="70">
        <v>70873682</v>
      </c>
      <c r="B256" s="61" t="s">
        <v>340</v>
      </c>
      <c r="C256" s="6">
        <v>9787000</v>
      </c>
    </row>
    <row r="257" spans="1:3" x14ac:dyDescent="0.3">
      <c r="A257" s="70">
        <v>47259132</v>
      </c>
      <c r="B257" s="61" t="s">
        <v>341</v>
      </c>
      <c r="C257" s="6">
        <v>15733000</v>
      </c>
    </row>
    <row r="258" spans="1:3" x14ac:dyDescent="0.3">
      <c r="A258" s="70">
        <v>47259477</v>
      </c>
      <c r="B258" s="61" t="s">
        <v>342</v>
      </c>
      <c r="C258" s="6">
        <v>12536000</v>
      </c>
    </row>
    <row r="259" spans="1:3" x14ac:dyDescent="0.3">
      <c r="A259" s="71" t="s">
        <v>542</v>
      </c>
      <c r="B259" s="61" t="s">
        <v>343</v>
      </c>
      <c r="C259" s="6">
        <v>12176000</v>
      </c>
    </row>
    <row r="260" spans="1:3" x14ac:dyDescent="0.3">
      <c r="A260" s="70">
        <v>70994285</v>
      </c>
      <c r="B260" s="61" t="s">
        <v>176</v>
      </c>
      <c r="C260" s="6">
        <v>7095000</v>
      </c>
    </row>
    <row r="261" spans="1:3" x14ac:dyDescent="0.3">
      <c r="A261" s="70">
        <v>70940185</v>
      </c>
      <c r="B261" s="61" t="s">
        <v>177</v>
      </c>
      <c r="C261" s="6">
        <v>9306000</v>
      </c>
    </row>
    <row r="262" spans="1:3" x14ac:dyDescent="0.3">
      <c r="A262" s="70">
        <v>75001268</v>
      </c>
      <c r="B262" s="61" t="s">
        <v>178</v>
      </c>
      <c r="C262" s="6">
        <v>12465000</v>
      </c>
    </row>
    <row r="263" spans="1:3" x14ac:dyDescent="0.3">
      <c r="A263" s="70">
        <v>70659265</v>
      </c>
      <c r="B263" s="61" t="s">
        <v>181</v>
      </c>
      <c r="C263" s="6">
        <v>8954000</v>
      </c>
    </row>
    <row r="264" spans="1:3" x14ac:dyDescent="0.3">
      <c r="A264" s="70">
        <v>47255897</v>
      </c>
      <c r="B264" s="61" t="s">
        <v>182</v>
      </c>
      <c r="C264" s="6">
        <v>23047000</v>
      </c>
    </row>
    <row r="265" spans="1:3" x14ac:dyDescent="0.3">
      <c r="A265" s="70">
        <v>47255862</v>
      </c>
      <c r="B265" s="61" t="s">
        <v>532</v>
      </c>
      <c r="C265" s="6">
        <v>20272000</v>
      </c>
    </row>
    <row r="266" spans="1:3" x14ac:dyDescent="0.3">
      <c r="A266" s="70">
        <v>47255838</v>
      </c>
      <c r="B266" s="61" t="s">
        <v>183</v>
      </c>
      <c r="C266" s="6">
        <v>37047000</v>
      </c>
    </row>
    <row r="267" spans="1:3" x14ac:dyDescent="0.3">
      <c r="A267" s="70">
        <v>70876240</v>
      </c>
      <c r="B267" s="61" t="s">
        <v>184</v>
      </c>
      <c r="C267" s="6">
        <v>14202000</v>
      </c>
    </row>
    <row r="268" spans="1:3" x14ac:dyDescent="0.3">
      <c r="A268" s="70">
        <v>75000521</v>
      </c>
      <c r="B268" s="61" t="s">
        <v>186</v>
      </c>
      <c r="C268" s="6">
        <v>11292000</v>
      </c>
    </row>
    <row r="269" spans="1:3" x14ac:dyDescent="0.3">
      <c r="A269" s="70">
        <v>75000539</v>
      </c>
      <c r="B269" s="61" t="s">
        <v>187</v>
      </c>
      <c r="C269" s="6">
        <v>10017000</v>
      </c>
    </row>
    <row r="270" spans="1:3" x14ac:dyDescent="0.3">
      <c r="A270" s="70">
        <v>70932549</v>
      </c>
      <c r="B270" s="61" t="s">
        <v>188</v>
      </c>
      <c r="C270" s="6">
        <v>14273000</v>
      </c>
    </row>
    <row r="271" spans="1:3" x14ac:dyDescent="0.3">
      <c r="A271" s="70">
        <v>75000512</v>
      </c>
      <c r="B271" s="61" t="s">
        <v>72</v>
      </c>
      <c r="C271" s="6">
        <v>6176000</v>
      </c>
    </row>
    <row r="272" spans="1:3" x14ac:dyDescent="0.3">
      <c r="A272" s="70">
        <v>70872490</v>
      </c>
      <c r="B272" s="61" t="s">
        <v>73</v>
      </c>
      <c r="C272" s="6">
        <v>17662000</v>
      </c>
    </row>
    <row r="273" spans="1:3" x14ac:dyDescent="0.3">
      <c r="A273" s="70">
        <v>70872481</v>
      </c>
      <c r="B273" s="61" t="s">
        <v>74</v>
      </c>
      <c r="C273" s="6">
        <v>14981000</v>
      </c>
    </row>
    <row r="274" spans="1:3" x14ac:dyDescent="0.3">
      <c r="A274" s="70">
        <v>75001128</v>
      </c>
      <c r="B274" s="61" t="s">
        <v>76</v>
      </c>
      <c r="C274" s="6">
        <v>9398000</v>
      </c>
    </row>
    <row r="275" spans="1:3" x14ac:dyDescent="0.3">
      <c r="A275" s="70">
        <v>75000971</v>
      </c>
      <c r="B275" s="61" t="s">
        <v>77</v>
      </c>
      <c r="C275" s="6">
        <v>5780000</v>
      </c>
    </row>
    <row r="276" spans="1:3" x14ac:dyDescent="0.3">
      <c r="A276" s="70">
        <v>75000598</v>
      </c>
      <c r="B276" s="61" t="s">
        <v>84</v>
      </c>
      <c r="C276" s="6">
        <v>9520000</v>
      </c>
    </row>
    <row r="277" spans="1:3" x14ac:dyDescent="0.3">
      <c r="A277" s="70">
        <v>63289938</v>
      </c>
      <c r="B277" s="62" t="s">
        <v>543</v>
      </c>
      <c r="C277" s="6">
        <v>40828000</v>
      </c>
    </row>
    <row r="278" spans="1:3" x14ac:dyDescent="0.3">
      <c r="A278" s="70">
        <v>70991766</v>
      </c>
      <c r="B278" s="61" t="s">
        <v>544</v>
      </c>
      <c r="C278" s="6">
        <v>10952000</v>
      </c>
    </row>
    <row r="279" spans="1:3" x14ac:dyDescent="0.3">
      <c r="A279" s="70">
        <v>70991723</v>
      </c>
      <c r="B279" s="61" t="s">
        <v>90</v>
      </c>
      <c r="C279" s="6">
        <v>11137000</v>
      </c>
    </row>
    <row r="280" spans="1:3" x14ac:dyDescent="0.3">
      <c r="A280" s="70">
        <v>71002464</v>
      </c>
      <c r="B280" s="61" t="s">
        <v>91</v>
      </c>
      <c r="C280" s="6">
        <v>10221000</v>
      </c>
    </row>
    <row r="281" spans="1:3" x14ac:dyDescent="0.3">
      <c r="A281" s="70">
        <v>75000601</v>
      </c>
      <c r="B281" s="61" t="s">
        <v>545</v>
      </c>
      <c r="C281" s="6">
        <v>15130000</v>
      </c>
    </row>
    <row r="282" spans="1:3" x14ac:dyDescent="0.3">
      <c r="A282" s="70">
        <v>47268034</v>
      </c>
      <c r="B282" s="61" t="s">
        <v>92</v>
      </c>
      <c r="C282" s="6">
        <v>8575000</v>
      </c>
    </row>
    <row r="283" spans="1:3" x14ac:dyDescent="0.3">
      <c r="A283" s="71" t="s">
        <v>546</v>
      </c>
      <c r="B283" s="61" t="s">
        <v>93</v>
      </c>
      <c r="C283" s="6">
        <v>17039000</v>
      </c>
    </row>
    <row r="284" spans="1:3" x14ac:dyDescent="0.3">
      <c r="A284" s="70">
        <v>70887489</v>
      </c>
      <c r="B284" s="61" t="s">
        <v>94</v>
      </c>
      <c r="C284" s="6">
        <v>12070000</v>
      </c>
    </row>
    <row r="285" spans="1:3" x14ac:dyDescent="0.3">
      <c r="A285" s="70">
        <v>69561656</v>
      </c>
      <c r="B285" s="61" t="s">
        <v>95</v>
      </c>
      <c r="C285" s="6">
        <v>13589000</v>
      </c>
    </row>
    <row r="286" spans="1:3" x14ac:dyDescent="0.3">
      <c r="A286" s="70">
        <v>70941912</v>
      </c>
      <c r="B286" s="61" t="s">
        <v>469</v>
      </c>
      <c r="C286" s="6">
        <v>21998000</v>
      </c>
    </row>
    <row r="287" spans="1:3" x14ac:dyDescent="0.3">
      <c r="A287" s="70">
        <v>70890773</v>
      </c>
      <c r="B287" s="61" t="s">
        <v>96</v>
      </c>
      <c r="C287" s="6">
        <v>11567000</v>
      </c>
    </row>
    <row r="288" spans="1:3" x14ac:dyDescent="0.3">
      <c r="A288" s="71" t="s">
        <v>547</v>
      </c>
      <c r="B288" s="61" t="s">
        <v>97</v>
      </c>
      <c r="C288" s="6">
        <v>16251000</v>
      </c>
    </row>
    <row r="289" spans="1:5" x14ac:dyDescent="0.3">
      <c r="A289" s="70">
        <v>70923094</v>
      </c>
      <c r="B289" s="61" t="s">
        <v>349</v>
      </c>
      <c r="C289" s="6">
        <v>3174000</v>
      </c>
    </row>
    <row r="290" spans="1:5" x14ac:dyDescent="0.3">
      <c r="A290" s="70">
        <v>70938318</v>
      </c>
      <c r="B290" s="61" t="s">
        <v>548</v>
      </c>
      <c r="C290" s="6">
        <v>17367000</v>
      </c>
    </row>
    <row r="291" spans="1:5" x14ac:dyDescent="0.3">
      <c r="A291" s="71" t="s">
        <v>549</v>
      </c>
      <c r="B291" s="61" t="s">
        <v>98</v>
      </c>
      <c r="C291" s="6">
        <v>16025000</v>
      </c>
    </row>
    <row r="292" spans="1:5" x14ac:dyDescent="0.3">
      <c r="A292" s="70">
        <v>60062011</v>
      </c>
      <c r="B292" s="61" t="s">
        <v>493</v>
      </c>
      <c r="C292" s="6">
        <v>6388000</v>
      </c>
    </row>
    <row r="293" spans="1:5" x14ac:dyDescent="0.3">
      <c r="A293" s="70">
        <v>70877785</v>
      </c>
      <c r="B293" s="61" t="s">
        <v>494</v>
      </c>
      <c r="C293" s="6">
        <v>28555000</v>
      </c>
    </row>
    <row r="294" spans="1:5" x14ac:dyDescent="0.3">
      <c r="A294" s="70">
        <v>70877807</v>
      </c>
      <c r="B294" s="61" t="s">
        <v>495</v>
      </c>
      <c r="C294" s="6">
        <v>31511000</v>
      </c>
    </row>
    <row r="295" spans="1:5" x14ac:dyDescent="0.3">
      <c r="A295" s="71" t="s">
        <v>551</v>
      </c>
      <c r="B295" s="61" t="s">
        <v>550</v>
      </c>
      <c r="C295" s="6">
        <v>21994000</v>
      </c>
    </row>
    <row r="296" spans="1:5" x14ac:dyDescent="0.3">
      <c r="A296" s="71" t="s">
        <v>552</v>
      </c>
      <c r="B296" s="61" t="s">
        <v>101</v>
      </c>
      <c r="C296" s="6">
        <v>28286000</v>
      </c>
    </row>
    <row r="297" spans="1:5" x14ac:dyDescent="0.3">
      <c r="A297" s="71" t="s">
        <v>553</v>
      </c>
      <c r="B297" s="61" t="s">
        <v>109</v>
      </c>
      <c r="C297" s="6">
        <v>20724000</v>
      </c>
    </row>
    <row r="298" spans="1:5" x14ac:dyDescent="0.3">
      <c r="A298" s="71" t="s">
        <v>554</v>
      </c>
      <c r="B298" s="61" t="s">
        <v>110</v>
      </c>
      <c r="C298" s="6">
        <v>18341000</v>
      </c>
    </row>
    <row r="299" spans="1:5" x14ac:dyDescent="0.3">
      <c r="A299" s="70">
        <v>75000784</v>
      </c>
      <c r="B299" s="61" t="s">
        <v>111</v>
      </c>
      <c r="C299" s="6">
        <v>8336000</v>
      </c>
    </row>
    <row r="300" spans="1:5" x14ac:dyDescent="0.3">
      <c r="A300" s="70">
        <v>70893292</v>
      </c>
      <c r="B300" s="61" t="s">
        <v>112</v>
      </c>
      <c r="C300" s="6">
        <v>16622000</v>
      </c>
    </row>
    <row r="301" spans="1:5" ht="19.5" thickBot="1" x14ac:dyDescent="0.35">
      <c r="A301" s="76">
        <v>70890838</v>
      </c>
      <c r="B301" s="61" t="s">
        <v>470</v>
      </c>
      <c r="C301" s="6">
        <v>8808000</v>
      </c>
    </row>
    <row r="302" spans="1:5" ht="19.5" thickBot="1" x14ac:dyDescent="0.35">
      <c r="A302" s="75"/>
      <c r="B302" s="59" t="s">
        <v>350</v>
      </c>
      <c r="C302" s="10">
        <f>SUM(C152:C301)</f>
        <v>2354800000</v>
      </c>
      <c r="E302" s="17"/>
    </row>
    <row r="303" spans="1:5" x14ac:dyDescent="0.3">
      <c r="A303" s="69">
        <v>75000326</v>
      </c>
      <c r="B303" s="64" t="s">
        <v>34</v>
      </c>
      <c r="C303" s="11">
        <v>8579000</v>
      </c>
    </row>
    <row r="304" spans="1:5" x14ac:dyDescent="0.3">
      <c r="A304" s="70">
        <v>75000466</v>
      </c>
      <c r="B304" s="61" t="s">
        <v>35</v>
      </c>
      <c r="C304" s="12">
        <v>5114000</v>
      </c>
    </row>
    <row r="305" spans="1:3" x14ac:dyDescent="0.3">
      <c r="A305" s="70">
        <v>70877661</v>
      </c>
      <c r="B305" s="61" t="s">
        <v>42</v>
      </c>
      <c r="C305" s="12">
        <v>8983000</v>
      </c>
    </row>
    <row r="306" spans="1:3" ht="19.5" customHeight="1" x14ac:dyDescent="0.3">
      <c r="A306" s="70">
        <v>70877645</v>
      </c>
      <c r="B306" s="61" t="s">
        <v>46</v>
      </c>
      <c r="C306" s="12">
        <v>6239000</v>
      </c>
    </row>
    <row r="307" spans="1:3" x14ac:dyDescent="0.3">
      <c r="A307" s="70">
        <v>75000849</v>
      </c>
      <c r="B307" s="61" t="s">
        <v>50</v>
      </c>
      <c r="C307" s="12">
        <v>1843000</v>
      </c>
    </row>
    <row r="308" spans="1:3" x14ac:dyDescent="0.3">
      <c r="A308" s="70">
        <v>75000695</v>
      </c>
      <c r="B308" s="61" t="s">
        <v>54</v>
      </c>
      <c r="C308" s="6">
        <v>2798000</v>
      </c>
    </row>
    <row r="309" spans="1:3" x14ac:dyDescent="0.3">
      <c r="A309" s="70">
        <v>62537831</v>
      </c>
      <c r="B309" s="61" t="s">
        <v>55</v>
      </c>
      <c r="C309" s="6">
        <v>4707000</v>
      </c>
    </row>
    <row r="310" spans="1:3" x14ac:dyDescent="0.3">
      <c r="A310" s="70">
        <v>70986177</v>
      </c>
      <c r="B310" s="61" t="s">
        <v>59</v>
      </c>
      <c r="C310" s="6">
        <v>3308000</v>
      </c>
    </row>
    <row r="311" spans="1:3" x14ac:dyDescent="0.3">
      <c r="A311" s="70">
        <v>70983470</v>
      </c>
      <c r="B311" s="61" t="s">
        <v>60</v>
      </c>
      <c r="C311" s="6">
        <v>4530000</v>
      </c>
    </row>
    <row r="312" spans="1:3" x14ac:dyDescent="0.3">
      <c r="A312" s="70">
        <v>75000661</v>
      </c>
      <c r="B312" s="61" t="s">
        <v>62</v>
      </c>
      <c r="C312" s="6">
        <v>3631000</v>
      </c>
    </row>
    <row r="313" spans="1:3" x14ac:dyDescent="0.3">
      <c r="A313" s="70">
        <v>75000211</v>
      </c>
      <c r="B313" s="61" t="s">
        <v>64</v>
      </c>
      <c r="C313" s="6">
        <v>3374000</v>
      </c>
    </row>
    <row r="314" spans="1:3" x14ac:dyDescent="0.3">
      <c r="A314" s="70">
        <v>75000709</v>
      </c>
      <c r="B314" s="61" t="s">
        <v>66</v>
      </c>
      <c r="C314" s="6">
        <v>9153000</v>
      </c>
    </row>
    <row r="315" spans="1:3" x14ac:dyDescent="0.3">
      <c r="A315" s="70">
        <v>71002553</v>
      </c>
      <c r="B315" s="61" t="s">
        <v>67</v>
      </c>
      <c r="C315" s="6">
        <v>5886000</v>
      </c>
    </row>
    <row r="316" spans="1:3" x14ac:dyDescent="0.3">
      <c r="A316" s="70">
        <v>70991189</v>
      </c>
      <c r="B316" s="61" t="s">
        <v>68</v>
      </c>
      <c r="C316" s="6">
        <v>3058000</v>
      </c>
    </row>
    <row r="317" spans="1:3" x14ac:dyDescent="0.3">
      <c r="A317" s="70">
        <v>70983232</v>
      </c>
      <c r="B317" s="61" t="s">
        <v>122</v>
      </c>
      <c r="C317" s="6">
        <v>4685000</v>
      </c>
    </row>
    <row r="318" spans="1:3" x14ac:dyDescent="0.3">
      <c r="A318" s="70">
        <v>72033215</v>
      </c>
      <c r="B318" s="61" t="s">
        <v>123</v>
      </c>
      <c r="C318" s="6">
        <v>1418000</v>
      </c>
    </row>
    <row r="319" spans="1:3" x14ac:dyDescent="0.3">
      <c r="A319" s="70">
        <v>70983577</v>
      </c>
      <c r="B319" s="61" t="s">
        <v>125</v>
      </c>
      <c r="C319" s="6">
        <v>3589000</v>
      </c>
    </row>
    <row r="320" spans="1:3" x14ac:dyDescent="0.3">
      <c r="A320" s="70">
        <v>75001357</v>
      </c>
      <c r="B320" s="61" t="s">
        <v>126</v>
      </c>
      <c r="C320" s="6">
        <v>3595000</v>
      </c>
    </row>
    <row r="321" spans="1:3" x14ac:dyDescent="0.3">
      <c r="A321" s="70">
        <v>75000458</v>
      </c>
      <c r="B321" s="61" t="s">
        <v>131</v>
      </c>
      <c r="C321" s="6">
        <v>3537000</v>
      </c>
    </row>
    <row r="322" spans="1:3" x14ac:dyDescent="0.3">
      <c r="A322" s="70">
        <v>75000385</v>
      </c>
      <c r="B322" s="61" t="s">
        <v>132</v>
      </c>
      <c r="C322" s="6">
        <v>3369000</v>
      </c>
    </row>
    <row r="323" spans="1:3" x14ac:dyDescent="0.3">
      <c r="A323" s="70">
        <v>75000725</v>
      </c>
      <c r="B323" s="61" t="s">
        <v>135</v>
      </c>
      <c r="C323" s="6">
        <v>2581000</v>
      </c>
    </row>
    <row r="324" spans="1:3" x14ac:dyDescent="0.3">
      <c r="A324" s="70">
        <v>75000318</v>
      </c>
      <c r="B324" s="61" t="s">
        <v>147</v>
      </c>
      <c r="C324" s="6">
        <v>4451000</v>
      </c>
    </row>
    <row r="325" spans="1:3" x14ac:dyDescent="0.3">
      <c r="A325" s="70">
        <v>71002421</v>
      </c>
      <c r="B325" s="61" t="s">
        <v>152</v>
      </c>
      <c r="C325" s="6">
        <v>4269000</v>
      </c>
    </row>
    <row r="326" spans="1:3" x14ac:dyDescent="0.3">
      <c r="A326" s="70">
        <v>71012257</v>
      </c>
      <c r="B326" s="61" t="s">
        <v>154</v>
      </c>
      <c r="C326" s="6">
        <v>5413000</v>
      </c>
    </row>
    <row r="327" spans="1:3" x14ac:dyDescent="0.3">
      <c r="A327" s="70">
        <v>75001021</v>
      </c>
      <c r="B327" s="61" t="s">
        <v>156</v>
      </c>
      <c r="C327" s="6">
        <v>4206000</v>
      </c>
    </row>
    <row r="328" spans="1:3" x14ac:dyDescent="0.3">
      <c r="A328" s="70">
        <v>75001101</v>
      </c>
      <c r="B328" s="61" t="s">
        <v>158</v>
      </c>
      <c r="C328" s="6">
        <v>8088000</v>
      </c>
    </row>
    <row r="329" spans="1:3" x14ac:dyDescent="0.3">
      <c r="A329" s="70">
        <v>70659273</v>
      </c>
      <c r="B329" s="61" t="s">
        <v>160</v>
      </c>
      <c r="C329" s="6">
        <v>3838000</v>
      </c>
    </row>
    <row r="330" spans="1:3" x14ac:dyDescent="0.3">
      <c r="A330" s="70">
        <v>75000628</v>
      </c>
      <c r="B330" s="61" t="s">
        <v>162</v>
      </c>
      <c r="C330" s="6">
        <v>3769000</v>
      </c>
    </row>
    <row r="331" spans="1:3" x14ac:dyDescent="0.3">
      <c r="A331" s="70">
        <v>75001438</v>
      </c>
      <c r="B331" s="61" t="s">
        <v>165</v>
      </c>
      <c r="C331" s="6">
        <v>3561000</v>
      </c>
    </row>
    <row r="332" spans="1:3" x14ac:dyDescent="0.3">
      <c r="A332" s="70">
        <v>75000440</v>
      </c>
      <c r="B332" s="61" t="s">
        <v>195</v>
      </c>
      <c r="C332" s="6">
        <v>5106000</v>
      </c>
    </row>
    <row r="333" spans="1:3" x14ac:dyDescent="0.3">
      <c r="A333" s="70">
        <v>70659206</v>
      </c>
      <c r="B333" s="61" t="s">
        <v>196</v>
      </c>
      <c r="C333" s="6">
        <v>2211000</v>
      </c>
    </row>
    <row r="334" spans="1:3" x14ac:dyDescent="0.3">
      <c r="A334" s="70">
        <v>71011773</v>
      </c>
      <c r="B334" s="61" t="s">
        <v>200</v>
      </c>
      <c r="C334" s="6">
        <v>3669000</v>
      </c>
    </row>
    <row r="335" spans="1:3" x14ac:dyDescent="0.3">
      <c r="A335" s="70">
        <v>70985111</v>
      </c>
      <c r="B335" s="61" t="s">
        <v>216</v>
      </c>
      <c r="C335" s="6">
        <v>5314000</v>
      </c>
    </row>
    <row r="336" spans="1:3" x14ac:dyDescent="0.3">
      <c r="A336" s="70">
        <v>70986550</v>
      </c>
      <c r="B336" s="61" t="s">
        <v>223</v>
      </c>
      <c r="C336" s="6">
        <v>2142000</v>
      </c>
    </row>
    <row r="337" spans="1:3" x14ac:dyDescent="0.3">
      <c r="A337" s="70">
        <v>70985022</v>
      </c>
      <c r="B337" s="61" t="s">
        <v>226</v>
      </c>
      <c r="C337" s="6">
        <v>3212000</v>
      </c>
    </row>
    <row r="338" spans="1:3" x14ac:dyDescent="0.3">
      <c r="A338" s="70">
        <v>71002430</v>
      </c>
      <c r="B338" s="61" t="s">
        <v>227</v>
      </c>
      <c r="C338" s="6">
        <v>3423000</v>
      </c>
    </row>
    <row r="339" spans="1:3" x14ac:dyDescent="0.3">
      <c r="A339" s="70">
        <v>71005188</v>
      </c>
      <c r="B339" s="61" t="s">
        <v>228</v>
      </c>
      <c r="C339" s="6">
        <v>2336000</v>
      </c>
    </row>
    <row r="340" spans="1:3" x14ac:dyDescent="0.3">
      <c r="A340" s="70">
        <v>75001284</v>
      </c>
      <c r="B340" s="61" t="s">
        <v>236</v>
      </c>
      <c r="C340" s="6">
        <v>1525000</v>
      </c>
    </row>
    <row r="341" spans="1:3" x14ac:dyDescent="0.3">
      <c r="A341" s="70">
        <v>75001292</v>
      </c>
      <c r="B341" s="61" t="s">
        <v>237</v>
      </c>
      <c r="C341" s="6">
        <v>3438000</v>
      </c>
    </row>
    <row r="342" spans="1:3" x14ac:dyDescent="0.3">
      <c r="A342" s="70">
        <v>70986576</v>
      </c>
      <c r="B342" s="61" t="s">
        <v>241</v>
      </c>
      <c r="C342" s="6">
        <v>2640000</v>
      </c>
    </row>
    <row r="343" spans="1:3" x14ac:dyDescent="0.3">
      <c r="A343" s="70">
        <v>75000652</v>
      </c>
      <c r="B343" s="61" t="s">
        <v>245</v>
      </c>
      <c r="C343" s="6">
        <v>3159000</v>
      </c>
    </row>
    <row r="344" spans="1:3" x14ac:dyDescent="0.3">
      <c r="A344" s="70">
        <v>71006214</v>
      </c>
      <c r="B344" s="61" t="s">
        <v>254</v>
      </c>
      <c r="C344" s="6">
        <v>2267000</v>
      </c>
    </row>
    <row r="345" spans="1:3" x14ac:dyDescent="0.3">
      <c r="A345" s="70">
        <v>71002189</v>
      </c>
      <c r="B345" s="61" t="s">
        <v>255</v>
      </c>
      <c r="C345" s="6">
        <v>2863000</v>
      </c>
    </row>
    <row r="346" spans="1:3" x14ac:dyDescent="0.3">
      <c r="A346" s="70">
        <v>70985120</v>
      </c>
      <c r="B346" s="61" t="s">
        <v>256</v>
      </c>
      <c r="C346" s="6">
        <v>3566000</v>
      </c>
    </row>
    <row r="347" spans="1:3" x14ac:dyDescent="0.3">
      <c r="A347" s="70">
        <v>48221350</v>
      </c>
      <c r="B347" s="61" t="s">
        <v>270</v>
      </c>
      <c r="C347" s="6">
        <v>4151000</v>
      </c>
    </row>
    <row r="348" spans="1:3" x14ac:dyDescent="0.3">
      <c r="A348" s="70">
        <v>70986584</v>
      </c>
      <c r="B348" s="61" t="s">
        <v>272</v>
      </c>
      <c r="C348" s="6">
        <v>4897000</v>
      </c>
    </row>
    <row r="349" spans="1:3" x14ac:dyDescent="0.3">
      <c r="A349" s="70">
        <v>70984328</v>
      </c>
      <c r="B349" s="61" t="s">
        <v>273</v>
      </c>
      <c r="C349" s="6">
        <v>4371000</v>
      </c>
    </row>
    <row r="350" spans="1:3" x14ac:dyDescent="0.3">
      <c r="A350" s="70">
        <v>48255556</v>
      </c>
      <c r="B350" s="61" t="s">
        <v>276</v>
      </c>
      <c r="C350" s="6">
        <v>1784000</v>
      </c>
    </row>
    <row r="351" spans="1:3" x14ac:dyDescent="0.3">
      <c r="A351" s="70">
        <v>70989095</v>
      </c>
      <c r="B351" s="61" t="s">
        <v>315</v>
      </c>
      <c r="C351" s="6">
        <v>2344000</v>
      </c>
    </row>
    <row r="352" spans="1:3" x14ac:dyDescent="0.3">
      <c r="A352" s="70">
        <v>70999694</v>
      </c>
      <c r="B352" s="61" t="s">
        <v>317</v>
      </c>
      <c r="C352" s="6">
        <v>2557000</v>
      </c>
    </row>
    <row r="353" spans="1:3" x14ac:dyDescent="0.3">
      <c r="A353" s="70">
        <v>70996342</v>
      </c>
      <c r="B353" s="61" t="s">
        <v>318</v>
      </c>
      <c r="C353" s="6">
        <v>2565000</v>
      </c>
    </row>
    <row r="354" spans="1:3" x14ac:dyDescent="0.3">
      <c r="A354" s="70">
        <v>75004577</v>
      </c>
      <c r="B354" s="61" t="s">
        <v>321</v>
      </c>
      <c r="C354" s="6">
        <v>2257000</v>
      </c>
    </row>
    <row r="355" spans="1:3" x14ac:dyDescent="0.3">
      <c r="A355" s="70">
        <v>70993378</v>
      </c>
      <c r="B355" s="61" t="s">
        <v>326</v>
      </c>
      <c r="C355" s="6">
        <v>1896000</v>
      </c>
    </row>
    <row r="356" spans="1:3" x14ac:dyDescent="0.3">
      <c r="A356" s="70">
        <v>71004050</v>
      </c>
      <c r="B356" s="61" t="s">
        <v>329</v>
      </c>
      <c r="C356" s="6">
        <v>1490000</v>
      </c>
    </row>
    <row r="357" spans="1:3" x14ac:dyDescent="0.3">
      <c r="A357" s="70">
        <v>70990182</v>
      </c>
      <c r="B357" s="61" t="s">
        <v>333</v>
      </c>
      <c r="C357" s="6">
        <v>3283000</v>
      </c>
    </row>
    <row r="358" spans="1:3" x14ac:dyDescent="0.3">
      <c r="A358" s="70">
        <v>70986282</v>
      </c>
      <c r="B358" s="61" t="s">
        <v>335</v>
      </c>
      <c r="C358" s="6">
        <v>2129000</v>
      </c>
    </row>
    <row r="359" spans="1:3" x14ac:dyDescent="0.3">
      <c r="A359" s="70">
        <v>70993424</v>
      </c>
      <c r="B359" s="61" t="s">
        <v>337</v>
      </c>
      <c r="C359" s="6">
        <v>2563000</v>
      </c>
    </row>
    <row r="360" spans="1:3" x14ac:dyDescent="0.3">
      <c r="A360" s="70">
        <v>70979537</v>
      </c>
      <c r="B360" s="61" t="s">
        <v>338</v>
      </c>
      <c r="C360" s="6">
        <v>2918000</v>
      </c>
    </row>
    <row r="361" spans="1:3" x14ac:dyDescent="0.3">
      <c r="A361" s="70">
        <v>75000172</v>
      </c>
      <c r="B361" s="61" t="s">
        <v>179</v>
      </c>
      <c r="C361" s="6">
        <v>3578000</v>
      </c>
    </row>
    <row r="362" spans="1:3" x14ac:dyDescent="0.3">
      <c r="A362" s="70">
        <v>75000792</v>
      </c>
      <c r="B362" s="61" t="s">
        <v>180</v>
      </c>
      <c r="C362" s="6">
        <v>1304000</v>
      </c>
    </row>
    <row r="363" spans="1:3" x14ac:dyDescent="0.3">
      <c r="A363" s="70">
        <v>75000831</v>
      </c>
      <c r="B363" s="61" t="s">
        <v>185</v>
      </c>
      <c r="C363" s="6">
        <v>4512000</v>
      </c>
    </row>
    <row r="364" spans="1:3" x14ac:dyDescent="0.3">
      <c r="A364" s="70">
        <v>71006265</v>
      </c>
      <c r="B364" s="61" t="s">
        <v>75</v>
      </c>
      <c r="C364" s="6">
        <v>4146000</v>
      </c>
    </row>
    <row r="365" spans="1:3" x14ac:dyDescent="0.3">
      <c r="A365" s="70">
        <v>75000580</v>
      </c>
      <c r="B365" s="61" t="s">
        <v>555</v>
      </c>
      <c r="C365" s="6">
        <v>6075000</v>
      </c>
    </row>
    <row r="366" spans="1:3" x14ac:dyDescent="0.3">
      <c r="A366" s="70">
        <v>70979511</v>
      </c>
      <c r="B366" s="61" t="s">
        <v>556</v>
      </c>
      <c r="C366" s="6">
        <v>3037000</v>
      </c>
    </row>
    <row r="367" spans="1:3" x14ac:dyDescent="0.3">
      <c r="A367" s="70">
        <v>71010726</v>
      </c>
      <c r="B367" s="61" t="s">
        <v>557</v>
      </c>
      <c r="C367" s="12">
        <v>2595000</v>
      </c>
    </row>
    <row r="368" spans="1:3" x14ac:dyDescent="0.3">
      <c r="A368" s="70">
        <v>70938300</v>
      </c>
      <c r="B368" s="61" t="s">
        <v>99</v>
      </c>
      <c r="C368" s="12">
        <v>5981000</v>
      </c>
    </row>
    <row r="369" spans="1:5" x14ac:dyDescent="0.3">
      <c r="A369" s="70">
        <v>75001250</v>
      </c>
      <c r="B369" s="61" t="s">
        <v>100</v>
      </c>
      <c r="C369" s="12">
        <v>4323000</v>
      </c>
    </row>
    <row r="370" spans="1:5" x14ac:dyDescent="0.3">
      <c r="A370" s="70">
        <v>72545526</v>
      </c>
      <c r="B370" s="61" t="s">
        <v>558</v>
      </c>
      <c r="C370" s="12">
        <v>1620000</v>
      </c>
    </row>
    <row r="371" spans="1:5" x14ac:dyDescent="0.3">
      <c r="A371" s="70">
        <v>75001209</v>
      </c>
      <c r="B371" s="61" t="s">
        <v>496</v>
      </c>
      <c r="C371" s="12">
        <v>12260000</v>
      </c>
    </row>
    <row r="372" spans="1:5" x14ac:dyDescent="0.3">
      <c r="A372" s="70">
        <v>75001187</v>
      </c>
      <c r="B372" s="61" t="s">
        <v>497</v>
      </c>
      <c r="C372" s="12">
        <v>7559000</v>
      </c>
    </row>
    <row r="373" spans="1:5" ht="19.5" thickBot="1" x14ac:dyDescent="0.35">
      <c r="A373" s="76">
        <v>70988218</v>
      </c>
      <c r="B373" s="65" t="s">
        <v>102</v>
      </c>
      <c r="C373" s="13">
        <v>8113000</v>
      </c>
    </row>
    <row r="374" spans="1:5" ht="19.5" thickBot="1" x14ac:dyDescent="0.35">
      <c r="A374" s="75"/>
      <c r="B374" s="59" t="s">
        <v>351</v>
      </c>
      <c r="C374" s="10">
        <f>SUM(C303:C373)</f>
        <v>282751000</v>
      </c>
      <c r="E374" s="17"/>
    </row>
    <row r="375" spans="1:5" ht="19.5" thickBot="1" x14ac:dyDescent="0.35">
      <c r="A375" s="77">
        <v>26099152</v>
      </c>
      <c r="B375" s="66" t="s">
        <v>78</v>
      </c>
      <c r="C375" s="14">
        <v>12345000</v>
      </c>
    </row>
    <row r="376" spans="1:5" ht="19.5" thickBot="1" x14ac:dyDescent="0.35">
      <c r="A376" s="75"/>
      <c r="B376" s="59" t="s">
        <v>489</v>
      </c>
      <c r="C376" s="10">
        <f>SUM(C375)</f>
        <v>12345000</v>
      </c>
    </row>
    <row r="377" spans="1:5" x14ac:dyDescent="0.3">
      <c r="A377" s="69">
        <v>62537881</v>
      </c>
      <c r="B377" s="60" t="s">
        <v>559</v>
      </c>
      <c r="C377" s="15">
        <v>5981000</v>
      </c>
    </row>
    <row r="378" spans="1:5" x14ac:dyDescent="0.3">
      <c r="A378" s="70">
        <v>75000067</v>
      </c>
      <c r="B378" s="61" t="s">
        <v>246</v>
      </c>
      <c r="C378" s="12">
        <v>3115000</v>
      </c>
    </row>
    <row r="379" spans="1:5" x14ac:dyDescent="0.3">
      <c r="A379" s="70">
        <v>71173633</v>
      </c>
      <c r="B379" s="61" t="s">
        <v>261</v>
      </c>
      <c r="C379" s="12">
        <v>987000</v>
      </c>
    </row>
    <row r="380" spans="1:5" ht="19.5" thickBot="1" x14ac:dyDescent="0.35">
      <c r="A380" s="74" t="s">
        <v>560</v>
      </c>
      <c r="B380" s="65" t="s">
        <v>113</v>
      </c>
      <c r="C380" s="13">
        <v>3141000</v>
      </c>
    </row>
    <row r="381" spans="1:5" ht="19.5" thickBot="1" x14ac:dyDescent="0.35">
      <c r="A381" s="75"/>
      <c r="B381" s="59" t="s">
        <v>490</v>
      </c>
      <c r="C381" s="10">
        <f>SUM(C377:C380)</f>
        <v>13224000</v>
      </c>
      <c r="E381" s="17"/>
    </row>
    <row r="382" spans="1:5" x14ac:dyDescent="0.3">
      <c r="A382" s="69">
        <v>70504059</v>
      </c>
      <c r="B382" s="60" t="s">
        <v>128</v>
      </c>
      <c r="C382" s="15">
        <v>5004000</v>
      </c>
    </row>
    <row r="383" spans="1:5" x14ac:dyDescent="0.3">
      <c r="A383" s="70">
        <v>70506337</v>
      </c>
      <c r="B383" s="61" t="s">
        <v>136</v>
      </c>
      <c r="C383" s="12">
        <v>5584000</v>
      </c>
    </row>
    <row r="384" spans="1:5" x14ac:dyDescent="0.3">
      <c r="A384" s="70">
        <v>70503991</v>
      </c>
      <c r="B384" s="61" t="s">
        <v>312</v>
      </c>
      <c r="C384" s="12">
        <v>2075000</v>
      </c>
    </row>
    <row r="385" spans="1:5" x14ac:dyDescent="0.3">
      <c r="A385" s="70">
        <v>70506019</v>
      </c>
      <c r="B385" s="61" t="s">
        <v>313</v>
      </c>
      <c r="C385" s="12">
        <v>3456000</v>
      </c>
    </row>
    <row r="386" spans="1:5" ht="19.5" thickBot="1" x14ac:dyDescent="0.35">
      <c r="A386" s="76">
        <v>60098767</v>
      </c>
      <c r="B386" s="65" t="s">
        <v>314</v>
      </c>
      <c r="C386" s="13">
        <v>6627000</v>
      </c>
    </row>
    <row r="387" spans="1:5" ht="19.5" thickBot="1" x14ac:dyDescent="0.35">
      <c r="A387" s="75"/>
      <c r="B387" s="59" t="s">
        <v>353</v>
      </c>
      <c r="C387" s="10">
        <f>SUM(C382:C386)</f>
        <v>22746000</v>
      </c>
      <c r="E387" s="17"/>
    </row>
    <row r="388" spans="1:5" ht="19.5" thickBot="1" x14ac:dyDescent="0.35">
      <c r="A388" s="77">
        <v>70946388</v>
      </c>
      <c r="B388" s="67" t="s">
        <v>137</v>
      </c>
      <c r="C388" s="14">
        <v>1995000</v>
      </c>
    </row>
    <row r="389" spans="1:5" ht="19.5" thickBot="1" x14ac:dyDescent="0.35">
      <c r="A389" s="75"/>
      <c r="B389" s="59" t="s">
        <v>354</v>
      </c>
      <c r="C389" s="10">
        <f>SUM(C388)</f>
        <v>1995000</v>
      </c>
    </row>
    <row r="390" spans="1:5" x14ac:dyDescent="0.3">
      <c r="B390" s="27" t="s">
        <v>592</v>
      </c>
      <c r="C390" s="103">
        <f>C151+C302+C374+C376+C381+C387+C389</f>
        <v>3286123000</v>
      </c>
    </row>
    <row r="391" spans="1:5" x14ac:dyDescent="0.3">
      <c r="B391" s="27"/>
      <c r="C391" s="28"/>
    </row>
    <row r="392" spans="1:5" x14ac:dyDescent="0.3">
      <c r="B392" s="27"/>
      <c r="C392" s="28"/>
    </row>
    <row r="393" spans="1:5" x14ac:dyDescent="0.3">
      <c r="B393" s="27"/>
      <c r="C393" s="28"/>
    </row>
    <row r="394" spans="1:5" x14ac:dyDescent="0.3">
      <c r="B394" s="27"/>
      <c r="C394" s="28"/>
    </row>
    <row r="395" spans="1:5" x14ac:dyDescent="0.3">
      <c r="B395" s="27"/>
      <c r="C395" s="28"/>
    </row>
    <row r="396" spans="1:5" x14ac:dyDescent="0.3">
      <c r="B396" s="27"/>
      <c r="C396" s="28"/>
    </row>
    <row r="397" spans="1:5" x14ac:dyDescent="0.3">
      <c r="B397" s="27"/>
      <c r="C397" s="28"/>
    </row>
    <row r="398" spans="1:5" x14ac:dyDescent="0.3">
      <c r="B398" s="27"/>
      <c r="C398" s="28"/>
    </row>
    <row r="399" spans="1:5" x14ac:dyDescent="0.3">
      <c r="B399" s="27"/>
      <c r="C399" s="28"/>
    </row>
    <row r="400" spans="1:5" x14ac:dyDescent="0.3">
      <c r="B400" s="27"/>
      <c r="C400" s="28"/>
    </row>
    <row r="401" spans="2:3" x14ac:dyDescent="0.3">
      <c r="B401" s="27"/>
      <c r="C401" s="28"/>
    </row>
    <row r="402" spans="2:3" x14ac:dyDescent="0.3">
      <c r="B402" s="27"/>
      <c r="C402" s="28"/>
    </row>
    <row r="403" spans="2:3" x14ac:dyDescent="0.3">
      <c r="B403" s="27"/>
      <c r="C403" s="28"/>
    </row>
    <row r="404" spans="2:3" x14ac:dyDescent="0.3">
      <c r="B404" s="27"/>
      <c r="C404" s="28"/>
    </row>
    <row r="405" spans="2:3" x14ac:dyDescent="0.3">
      <c r="B405" s="27"/>
      <c r="C405" s="28"/>
    </row>
    <row r="406" spans="2:3" x14ac:dyDescent="0.3">
      <c r="B406" s="27"/>
      <c r="C406" s="28"/>
    </row>
    <row r="407" spans="2:3" x14ac:dyDescent="0.3">
      <c r="B407" s="27"/>
      <c r="C407" s="28"/>
    </row>
    <row r="408" spans="2:3" x14ac:dyDescent="0.3">
      <c r="B408" s="27"/>
      <c r="C408" s="28"/>
    </row>
    <row r="409" spans="2:3" x14ac:dyDescent="0.3">
      <c r="B409" s="27"/>
      <c r="C409" s="28"/>
    </row>
    <row r="410" spans="2:3" x14ac:dyDescent="0.3">
      <c r="B410" s="27"/>
      <c r="C410" s="28"/>
    </row>
    <row r="411" spans="2:3" x14ac:dyDescent="0.3">
      <c r="B411" s="27"/>
      <c r="C411" s="28"/>
    </row>
    <row r="412" spans="2:3" x14ac:dyDescent="0.3">
      <c r="B412" s="27"/>
      <c r="C412" s="28"/>
    </row>
    <row r="413" spans="2:3" x14ac:dyDescent="0.3">
      <c r="B413" s="27"/>
      <c r="C413" s="28"/>
    </row>
    <row r="414" spans="2:3" x14ac:dyDescent="0.3">
      <c r="B414" s="27"/>
      <c r="C414" s="28"/>
    </row>
    <row r="415" spans="2:3" x14ac:dyDescent="0.3">
      <c r="B415" s="27"/>
      <c r="C415" s="28"/>
    </row>
    <row r="416" spans="2:3" x14ac:dyDescent="0.3">
      <c r="B416" s="27"/>
      <c r="C416" s="28"/>
    </row>
    <row r="417" spans="2:3" x14ac:dyDescent="0.3">
      <c r="B417" s="27"/>
      <c r="C417" s="28"/>
    </row>
    <row r="418" spans="2:3" x14ac:dyDescent="0.3">
      <c r="B418" s="27"/>
      <c r="C418" s="28"/>
    </row>
    <row r="419" spans="2:3" x14ac:dyDescent="0.3">
      <c r="B419" s="27"/>
      <c r="C419" s="28"/>
    </row>
    <row r="420" spans="2:3" x14ac:dyDescent="0.3">
      <c r="B420" s="27"/>
      <c r="C420" s="28"/>
    </row>
    <row r="421" spans="2:3" x14ac:dyDescent="0.3">
      <c r="B421" s="27"/>
      <c r="C421" s="28"/>
    </row>
    <row r="422" spans="2:3" x14ac:dyDescent="0.3">
      <c r="B422" s="27"/>
      <c r="C422" s="28"/>
    </row>
    <row r="423" spans="2:3" x14ac:dyDescent="0.3">
      <c r="B423" s="27"/>
      <c r="C423" s="28"/>
    </row>
    <row r="424" spans="2:3" x14ac:dyDescent="0.3">
      <c r="B424" s="27"/>
      <c r="C424" s="28"/>
    </row>
    <row r="425" spans="2:3" x14ac:dyDescent="0.3">
      <c r="B425" s="27"/>
      <c r="C425" s="28"/>
    </row>
    <row r="426" spans="2:3" x14ac:dyDescent="0.3">
      <c r="B426" s="27"/>
      <c r="C426" s="28"/>
    </row>
    <row r="427" spans="2:3" x14ac:dyDescent="0.3">
      <c r="B427" s="27"/>
      <c r="C427" s="28"/>
    </row>
    <row r="428" spans="2:3" x14ac:dyDescent="0.3">
      <c r="B428" s="27"/>
      <c r="C428" s="28"/>
    </row>
    <row r="429" spans="2:3" x14ac:dyDescent="0.3">
      <c r="B429" s="27"/>
      <c r="C429" s="28"/>
    </row>
    <row r="430" spans="2:3" x14ac:dyDescent="0.3">
      <c r="B430" s="27"/>
      <c r="C430" s="28"/>
    </row>
    <row r="431" spans="2:3" x14ac:dyDescent="0.3">
      <c r="B431" s="16"/>
      <c r="C431" s="29"/>
    </row>
    <row r="432" spans="2:3" ht="38.25" thickBot="1" x14ac:dyDescent="0.35">
      <c r="B432" s="2" t="s">
        <v>499</v>
      </c>
      <c r="C432" s="18"/>
    </row>
    <row r="433" spans="1:3" ht="19.5" thickBot="1" x14ac:dyDescent="0.35">
      <c r="A433" s="99" t="s">
        <v>500</v>
      </c>
      <c r="B433" s="3" t="s">
        <v>464</v>
      </c>
      <c r="C433" s="4" t="s">
        <v>462</v>
      </c>
    </row>
    <row r="434" spans="1:3" ht="19.5" thickBot="1" x14ac:dyDescent="0.35">
      <c r="A434" s="100">
        <v>71294783</v>
      </c>
      <c r="B434" s="78" t="s">
        <v>474</v>
      </c>
      <c r="C434" s="11">
        <v>2686000</v>
      </c>
    </row>
    <row r="435" spans="1:3" ht="19.5" thickBot="1" x14ac:dyDescent="0.35">
      <c r="A435" s="75"/>
      <c r="B435" s="79" t="s">
        <v>486</v>
      </c>
      <c r="C435" s="8">
        <f>SUM(C434)</f>
        <v>2686000</v>
      </c>
    </row>
    <row r="436" spans="1:3" ht="19.5" thickBot="1" x14ac:dyDescent="0.35">
      <c r="A436" s="77">
        <v>60077689</v>
      </c>
      <c r="B436" s="78" t="s">
        <v>372</v>
      </c>
      <c r="C436" s="11">
        <v>7603000</v>
      </c>
    </row>
    <row r="437" spans="1:3" ht="19.5" thickBot="1" x14ac:dyDescent="0.35">
      <c r="A437" s="75"/>
      <c r="B437" s="79" t="s">
        <v>487</v>
      </c>
      <c r="C437" s="8">
        <f>SUM(C436)</f>
        <v>7603000</v>
      </c>
    </row>
    <row r="438" spans="1:3" x14ac:dyDescent="0.3">
      <c r="A438" s="69">
        <v>60075945</v>
      </c>
      <c r="B438" s="80" t="s">
        <v>370</v>
      </c>
      <c r="C438" s="15">
        <v>12006000</v>
      </c>
    </row>
    <row r="439" spans="1:3" x14ac:dyDescent="0.3">
      <c r="A439" s="70">
        <v>60075856</v>
      </c>
      <c r="B439" s="80" t="s">
        <v>371</v>
      </c>
      <c r="C439" s="12">
        <v>18448000</v>
      </c>
    </row>
    <row r="440" spans="1:3" x14ac:dyDescent="0.3">
      <c r="A440" s="70">
        <v>60076518</v>
      </c>
      <c r="B440" s="80" t="s">
        <v>373</v>
      </c>
      <c r="C440" s="12">
        <v>16940000</v>
      </c>
    </row>
    <row r="441" spans="1:3" x14ac:dyDescent="0.3">
      <c r="A441" s="71" t="s">
        <v>561</v>
      </c>
      <c r="B441" s="81" t="s">
        <v>386</v>
      </c>
      <c r="C441" s="12">
        <v>3685000</v>
      </c>
    </row>
    <row r="442" spans="1:3" x14ac:dyDescent="0.3">
      <c r="A442" s="70">
        <v>60084324</v>
      </c>
      <c r="B442" s="80" t="s">
        <v>387</v>
      </c>
      <c r="C442" s="12">
        <v>8206000</v>
      </c>
    </row>
    <row r="443" spans="1:3" x14ac:dyDescent="0.3">
      <c r="A443" s="70">
        <v>70946965</v>
      </c>
      <c r="B443" s="82" t="s">
        <v>402</v>
      </c>
      <c r="C443" s="12">
        <v>5701000</v>
      </c>
    </row>
    <row r="444" spans="1:3" ht="19.5" customHeight="1" x14ac:dyDescent="0.3">
      <c r="A444" s="70">
        <v>60816848</v>
      </c>
      <c r="B444" s="83" t="s">
        <v>403</v>
      </c>
      <c r="C444" s="12">
        <v>15901000</v>
      </c>
    </row>
    <row r="445" spans="1:3" x14ac:dyDescent="0.3">
      <c r="A445" s="70">
        <v>70946981</v>
      </c>
      <c r="B445" s="82" t="s">
        <v>404</v>
      </c>
      <c r="C445" s="12">
        <v>4373000</v>
      </c>
    </row>
    <row r="446" spans="1:3" ht="19.5" customHeight="1" x14ac:dyDescent="0.3">
      <c r="A446" s="70">
        <v>60869097</v>
      </c>
      <c r="B446" s="80" t="s">
        <v>415</v>
      </c>
      <c r="C446" s="12">
        <v>19644000</v>
      </c>
    </row>
    <row r="447" spans="1:3" x14ac:dyDescent="0.3">
      <c r="A447" s="70">
        <v>70841098</v>
      </c>
      <c r="B447" s="81" t="s">
        <v>423</v>
      </c>
      <c r="C447" s="12">
        <v>5862000</v>
      </c>
    </row>
    <row r="448" spans="1:3" x14ac:dyDescent="0.3">
      <c r="A448" s="70">
        <v>63289920</v>
      </c>
      <c r="B448" s="80" t="s">
        <v>485</v>
      </c>
      <c r="C448" s="12">
        <v>17838000</v>
      </c>
    </row>
    <row r="449" spans="1:3" x14ac:dyDescent="0.3">
      <c r="A449" s="70">
        <v>70834814</v>
      </c>
      <c r="B449" s="80" t="s">
        <v>433</v>
      </c>
      <c r="C449" s="12">
        <v>5157000</v>
      </c>
    </row>
    <row r="450" spans="1:3" x14ac:dyDescent="0.3">
      <c r="A450" s="70">
        <v>70520208</v>
      </c>
      <c r="B450" s="80" t="s">
        <v>434</v>
      </c>
      <c r="C450" s="12">
        <v>2557000</v>
      </c>
    </row>
    <row r="451" spans="1:3" x14ac:dyDescent="0.3">
      <c r="A451" s="70">
        <v>70842621</v>
      </c>
      <c r="B451" s="80" t="s">
        <v>453</v>
      </c>
      <c r="C451" s="12">
        <v>8398000</v>
      </c>
    </row>
    <row r="452" spans="1:3" ht="19.5" thickBot="1" x14ac:dyDescent="0.35">
      <c r="A452" s="76">
        <v>60061821</v>
      </c>
      <c r="B452" s="80" t="s">
        <v>454</v>
      </c>
      <c r="C452" s="13">
        <v>10050000</v>
      </c>
    </row>
    <row r="453" spans="1:3" ht="19.5" thickBot="1" x14ac:dyDescent="0.35">
      <c r="A453" s="75"/>
      <c r="B453" s="79" t="s">
        <v>488</v>
      </c>
      <c r="C453" s="8">
        <f>SUM(C438:C452)</f>
        <v>154766000</v>
      </c>
    </row>
    <row r="454" spans="1:3" x14ac:dyDescent="0.3">
      <c r="A454" s="69">
        <v>60076135</v>
      </c>
      <c r="B454" s="84" t="s">
        <v>355</v>
      </c>
      <c r="C454" s="15">
        <v>22720000</v>
      </c>
    </row>
    <row r="455" spans="1:3" x14ac:dyDescent="0.3">
      <c r="A455" s="70">
        <v>60076101</v>
      </c>
      <c r="B455" s="85" t="s">
        <v>356</v>
      </c>
      <c r="C455" s="12">
        <v>18910000</v>
      </c>
    </row>
    <row r="456" spans="1:3" x14ac:dyDescent="0.3">
      <c r="A456" s="70">
        <v>60075775</v>
      </c>
      <c r="B456" s="85" t="s">
        <v>478</v>
      </c>
      <c r="C456" s="12">
        <v>20000000</v>
      </c>
    </row>
    <row r="457" spans="1:3" x14ac:dyDescent="0.3">
      <c r="A457" s="70">
        <v>62534408</v>
      </c>
      <c r="B457" s="85" t="s">
        <v>357</v>
      </c>
      <c r="C457" s="12">
        <v>8015000</v>
      </c>
    </row>
    <row r="458" spans="1:3" x14ac:dyDescent="0.3">
      <c r="A458" s="70">
        <v>60076062</v>
      </c>
      <c r="B458" s="85" t="s">
        <v>358</v>
      </c>
      <c r="C458" s="12">
        <v>9102000</v>
      </c>
    </row>
    <row r="459" spans="1:3" x14ac:dyDescent="0.3">
      <c r="A459" s="71" t="s">
        <v>562</v>
      </c>
      <c r="B459" s="86" t="s">
        <v>382</v>
      </c>
      <c r="C459" s="12">
        <v>20074000</v>
      </c>
    </row>
    <row r="460" spans="1:3" ht="19.5" customHeight="1" x14ac:dyDescent="0.3">
      <c r="A460" s="70">
        <v>75050081</v>
      </c>
      <c r="B460" s="85" t="s">
        <v>383</v>
      </c>
      <c r="C460" s="12">
        <v>16220000</v>
      </c>
    </row>
    <row r="461" spans="1:3" x14ac:dyDescent="0.3">
      <c r="A461" s="70">
        <v>60816767</v>
      </c>
      <c r="B461" s="87" t="s">
        <v>391</v>
      </c>
      <c r="C461" s="12">
        <v>21934000</v>
      </c>
    </row>
    <row r="462" spans="1:3" x14ac:dyDescent="0.3">
      <c r="A462" s="70">
        <v>60816945</v>
      </c>
      <c r="B462" s="87" t="s">
        <v>392</v>
      </c>
      <c r="C462" s="12">
        <v>14012000</v>
      </c>
    </row>
    <row r="463" spans="1:3" x14ac:dyDescent="0.3">
      <c r="A463" s="70">
        <v>60816929</v>
      </c>
      <c r="B463" s="87" t="s">
        <v>393</v>
      </c>
      <c r="C463" s="12">
        <v>10965000</v>
      </c>
    </row>
    <row r="464" spans="1:3" x14ac:dyDescent="0.3">
      <c r="A464" s="70">
        <v>60869020</v>
      </c>
      <c r="B464" s="86" t="s">
        <v>409</v>
      </c>
      <c r="C464" s="12">
        <v>27101000</v>
      </c>
    </row>
    <row r="465" spans="1:3" x14ac:dyDescent="0.3">
      <c r="A465" s="70">
        <v>60869046</v>
      </c>
      <c r="B465" s="86" t="s">
        <v>410</v>
      </c>
      <c r="C465" s="12">
        <v>7263000</v>
      </c>
    </row>
    <row r="466" spans="1:3" x14ac:dyDescent="0.3">
      <c r="A466" s="70">
        <v>60096136</v>
      </c>
      <c r="B466" s="86" t="s">
        <v>420</v>
      </c>
      <c r="C466" s="12">
        <v>11588000</v>
      </c>
    </row>
    <row r="467" spans="1:3" x14ac:dyDescent="0.3">
      <c r="A467" s="71" t="s">
        <v>563</v>
      </c>
      <c r="B467" s="85" t="s">
        <v>421</v>
      </c>
      <c r="C467" s="12">
        <v>11501000</v>
      </c>
    </row>
    <row r="468" spans="1:3" x14ac:dyDescent="0.3">
      <c r="A468" s="70">
        <v>60650443</v>
      </c>
      <c r="B468" s="85" t="s">
        <v>427</v>
      </c>
      <c r="C468" s="12">
        <v>26522000</v>
      </c>
    </row>
    <row r="469" spans="1:3" x14ac:dyDescent="0.3">
      <c r="A469" s="70">
        <v>60061812</v>
      </c>
      <c r="B469" s="85" t="s">
        <v>441</v>
      </c>
      <c r="C469" s="12">
        <v>26248000</v>
      </c>
    </row>
    <row r="470" spans="1:3" ht="19.5" thickBot="1" x14ac:dyDescent="0.35">
      <c r="A470" s="76">
        <v>60064765</v>
      </c>
      <c r="B470" s="88" t="s">
        <v>442</v>
      </c>
      <c r="C470" s="13">
        <v>12609000</v>
      </c>
    </row>
    <row r="471" spans="1:3" ht="19.5" thickBot="1" x14ac:dyDescent="0.35">
      <c r="A471" s="75"/>
      <c r="B471" s="79" t="s">
        <v>352</v>
      </c>
      <c r="C471" s="8">
        <f>SUM(C454:C470)</f>
        <v>284784000</v>
      </c>
    </row>
    <row r="472" spans="1:3" x14ac:dyDescent="0.3">
      <c r="A472" s="69">
        <v>60076046</v>
      </c>
      <c r="B472" s="84" t="s">
        <v>359</v>
      </c>
      <c r="C472" s="15">
        <v>14316000</v>
      </c>
    </row>
    <row r="473" spans="1:3" ht="37.5" x14ac:dyDescent="0.3">
      <c r="A473" s="70">
        <v>60075911</v>
      </c>
      <c r="B473" s="85" t="s">
        <v>360</v>
      </c>
      <c r="C473" s="12">
        <v>39950000</v>
      </c>
    </row>
    <row r="474" spans="1:3" ht="19.5" customHeight="1" x14ac:dyDescent="0.3">
      <c r="A474" s="70">
        <v>60075970</v>
      </c>
      <c r="B474" s="85" t="s">
        <v>361</v>
      </c>
      <c r="C474" s="12">
        <v>21914000</v>
      </c>
    </row>
    <row r="475" spans="1:3" x14ac:dyDescent="0.3">
      <c r="A475" s="70">
        <v>60076089</v>
      </c>
      <c r="B475" s="85" t="s">
        <v>362</v>
      </c>
      <c r="C475" s="12">
        <v>18451000</v>
      </c>
    </row>
    <row r="476" spans="1:3" ht="19.5" customHeight="1" x14ac:dyDescent="0.3">
      <c r="A476" s="71" t="s">
        <v>564</v>
      </c>
      <c r="B476" s="85" t="s">
        <v>364</v>
      </c>
      <c r="C476" s="12">
        <v>34374000</v>
      </c>
    </row>
    <row r="477" spans="1:3" x14ac:dyDescent="0.3">
      <c r="A477" s="71" t="s">
        <v>565</v>
      </c>
      <c r="B477" s="85" t="s">
        <v>366</v>
      </c>
      <c r="C477" s="12">
        <v>21162000</v>
      </c>
    </row>
    <row r="478" spans="1:3" x14ac:dyDescent="0.3">
      <c r="A478" s="70">
        <v>60084286</v>
      </c>
      <c r="B478" s="86" t="s">
        <v>479</v>
      </c>
      <c r="C478" s="12">
        <v>13236000</v>
      </c>
    </row>
    <row r="479" spans="1:3" x14ac:dyDescent="0.3">
      <c r="A479" s="70">
        <v>60821221</v>
      </c>
      <c r="B479" s="86" t="s">
        <v>384</v>
      </c>
      <c r="C479" s="12">
        <v>14870000</v>
      </c>
    </row>
    <row r="480" spans="1:3" ht="37.5" x14ac:dyDescent="0.3">
      <c r="A480" s="70">
        <v>60816759</v>
      </c>
      <c r="B480" s="89" t="s">
        <v>394</v>
      </c>
      <c r="C480" s="12">
        <v>8306000</v>
      </c>
    </row>
    <row r="481" spans="1:3" ht="19.5" customHeight="1" x14ac:dyDescent="0.3">
      <c r="A481" s="71" t="s">
        <v>566</v>
      </c>
      <c r="B481" s="89" t="s">
        <v>395</v>
      </c>
      <c r="C481" s="12">
        <v>30309000</v>
      </c>
    </row>
    <row r="482" spans="1:3" x14ac:dyDescent="0.3">
      <c r="A482" s="71" t="s">
        <v>567</v>
      </c>
      <c r="B482" s="87" t="s">
        <v>396</v>
      </c>
      <c r="C482" s="12">
        <v>9361000</v>
      </c>
    </row>
    <row r="483" spans="1:3" ht="19.5" customHeight="1" x14ac:dyDescent="0.3">
      <c r="A483" s="70">
        <v>60816899</v>
      </c>
      <c r="B483" s="89" t="s">
        <v>397</v>
      </c>
      <c r="C483" s="12">
        <v>20854000</v>
      </c>
    </row>
    <row r="484" spans="1:3" x14ac:dyDescent="0.3">
      <c r="A484" s="70">
        <v>60869089</v>
      </c>
      <c r="B484" s="86" t="s">
        <v>480</v>
      </c>
      <c r="C484" s="12">
        <v>10834000</v>
      </c>
    </row>
    <row r="485" spans="1:3" x14ac:dyDescent="0.3">
      <c r="A485" s="70">
        <v>60869054</v>
      </c>
      <c r="B485" s="86" t="s">
        <v>411</v>
      </c>
      <c r="C485" s="12">
        <v>8851000</v>
      </c>
    </row>
    <row r="486" spans="1:3" x14ac:dyDescent="0.3">
      <c r="A486" s="71" t="s">
        <v>568</v>
      </c>
      <c r="B486" s="86" t="s">
        <v>412</v>
      </c>
      <c r="C486" s="12">
        <v>11206000</v>
      </c>
    </row>
    <row r="487" spans="1:3" x14ac:dyDescent="0.3">
      <c r="A487" s="70">
        <v>60869038</v>
      </c>
      <c r="B487" s="86" t="s">
        <v>413</v>
      </c>
      <c r="C487" s="12">
        <v>20628000</v>
      </c>
    </row>
    <row r="488" spans="1:3" x14ac:dyDescent="0.3">
      <c r="A488" s="70">
        <v>60869861</v>
      </c>
      <c r="B488" s="86" t="s">
        <v>481</v>
      </c>
      <c r="C488" s="12">
        <v>21502000</v>
      </c>
    </row>
    <row r="489" spans="1:3" ht="19.5" customHeight="1" x14ac:dyDescent="0.3">
      <c r="A489" s="71" t="s">
        <v>569</v>
      </c>
      <c r="B489" s="85" t="s">
        <v>422</v>
      </c>
      <c r="C489" s="12">
        <v>21834000</v>
      </c>
    </row>
    <row r="490" spans="1:3" x14ac:dyDescent="0.3">
      <c r="A490" s="70">
        <v>60650494</v>
      </c>
      <c r="B490" s="85" t="s">
        <v>428</v>
      </c>
      <c r="C490" s="12">
        <v>28828000</v>
      </c>
    </row>
    <row r="491" spans="1:3" ht="19.5" customHeight="1" x14ac:dyDescent="0.3">
      <c r="A491" s="70">
        <v>60650478</v>
      </c>
      <c r="B491" s="85" t="s">
        <v>570</v>
      </c>
      <c r="C491" s="12">
        <v>17127000</v>
      </c>
    </row>
    <row r="492" spans="1:3" x14ac:dyDescent="0.3">
      <c r="A492" s="70">
        <v>60650486</v>
      </c>
      <c r="B492" s="85" t="s">
        <v>429</v>
      </c>
      <c r="C492" s="12">
        <v>9778000</v>
      </c>
    </row>
    <row r="493" spans="1:3" ht="19.5" customHeight="1" x14ac:dyDescent="0.3">
      <c r="A493" s="70">
        <v>60650770</v>
      </c>
      <c r="B493" s="85" t="s">
        <v>591</v>
      </c>
      <c r="C493" s="12">
        <v>14744000</v>
      </c>
    </row>
    <row r="494" spans="1:3" ht="37.5" x14ac:dyDescent="0.3">
      <c r="A494" s="70">
        <v>72549581</v>
      </c>
      <c r="B494" s="85" t="s">
        <v>430</v>
      </c>
      <c r="C494" s="12">
        <v>43677000</v>
      </c>
    </row>
    <row r="495" spans="1:3" x14ac:dyDescent="0.3">
      <c r="A495" s="70">
        <v>60064790</v>
      </c>
      <c r="B495" s="85" t="s">
        <v>443</v>
      </c>
      <c r="C495" s="12">
        <v>16086000</v>
      </c>
    </row>
    <row r="496" spans="1:3" x14ac:dyDescent="0.3">
      <c r="A496" s="70">
        <v>60061863</v>
      </c>
      <c r="B496" s="85" t="s">
        <v>444</v>
      </c>
      <c r="C496" s="12">
        <v>34245000</v>
      </c>
    </row>
    <row r="497" spans="1:3" x14ac:dyDescent="0.3">
      <c r="A497" s="71" t="s">
        <v>571</v>
      </c>
      <c r="B497" s="85" t="s">
        <v>445</v>
      </c>
      <c r="C497" s="12">
        <v>11654000</v>
      </c>
    </row>
    <row r="498" spans="1:3" x14ac:dyDescent="0.3">
      <c r="A498" s="70">
        <v>60061880</v>
      </c>
      <c r="B498" s="85" t="s">
        <v>446</v>
      </c>
      <c r="C498" s="12">
        <v>20152000</v>
      </c>
    </row>
    <row r="499" spans="1:3" ht="19.5" customHeight="1" x14ac:dyDescent="0.3">
      <c r="A499" s="70">
        <v>60064781</v>
      </c>
      <c r="B499" s="85" t="s">
        <v>447</v>
      </c>
      <c r="C499" s="12">
        <v>18304000</v>
      </c>
    </row>
    <row r="500" spans="1:3" ht="19.5" customHeight="1" x14ac:dyDescent="0.3">
      <c r="A500" s="70">
        <v>60061855</v>
      </c>
      <c r="B500" s="85" t="s">
        <v>448</v>
      </c>
      <c r="C500" s="12">
        <v>13747000</v>
      </c>
    </row>
    <row r="501" spans="1:3" ht="19.5" thickBot="1" x14ac:dyDescent="0.35">
      <c r="A501" s="76">
        <v>72549572</v>
      </c>
      <c r="B501" s="88" t="s">
        <v>452</v>
      </c>
      <c r="C501" s="13">
        <v>37071000</v>
      </c>
    </row>
    <row r="502" spans="1:3" ht="19.5" thickBot="1" x14ac:dyDescent="0.35">
      <c r="A502" s="75"/>
      <c r="B502" s="79" t="s">
        <v>465</v>
      </c>
      <c r="C502" s="8">
        <f>SUM(C472:C501)</f>
        <v>607371000</v>
      </c>
    </row>
    <row r="503" spans="1:3" ht="37.5" x14ac:dyDescent="0.3">
      <c r="A503" s="101" t="s">
        <v>572</v>
      </c>
      <c r="B503" s="85" t="s">
        <v>575</v>
      </c>
      <c r="C503" s="15">
        <v>75587000</v>
      </c>
    </row>
    <row r="504" spans="1:3" x14ac:dyDescent="0.3">
      <c r="A504" s="71" t="s">
        <v>573</v>
      </c>
      <c r="B504" s="85" t="s">
        <v>574</v>
      </c>
      <c r="C504" s="12">
        <v>14105000</v>
      </c>
    </row>
    <row r="505" spans="1:3" ht="19.5" customHeight="1" x14ac:dyDescent="0.3">
      <c r="A505" s="70">
        <v>60077590</v>
      </c>
      <c r="B505" s="85" t="s">
        <v>365</v>
      </c>
      <c r="C505" s="12">
        <v>41094000</v>
      </c>
    </row>
    <row r="506" spans="1:3" ht="34.5" customHeight="1" x14ac:dyDescent="0.3">
      <c r="A506" s="70">
        <v>60075953</v>
      </c>
      <c r="B506" s="85" t="s">
        <v>576</v>
      </c>
      <c r="C506" s="12">
        <v>41189000</v>
      </c>
    </row>
    <row r="507" spans="1:3" ht="19.5" customHeight="1" x14ac:dyDescent="0.3">
      <c r="A507" s="71" t="s">
        <v>577</v>
      </c>
      <c r="B507" s="85" t="s">
        <v>367</v>
      </c>
      <c r="C507" s="12">
        <v>32407000</v>
      </c>
    </row>
    <row r="508" spans="1:3" ht="36.75" customHeight="1" x14ac:dyDescent="0.3">
      <c r="A508" s="71" t="s">
        <v>578</v>
      </c>
      <c r="B508" s="85" t="s">
        <v>368</v>
      </c>
      <c r="C508" s="12">
        <v>22690000</v>
      </c>
    </row>
    <row r="509" spans="1:3" ht="19.5" customHeight="1" x14ac:dyDescent="0.3">
      <c r="A509" s="71" t="s">
        <v>579</v>
      </c>
      <c r="B509" s="85" t="s">
        <v>580</v>
      </c>
      <c r="C509" s="12">
        <v>11038000</v>
      </c>
    </row>
    <row r="510" spans="1:3" ht="19.5" customHeight="1" x14ac:dyDescent="0.3">
      <c r="A510" s="70">
        <v>75050111</v>
      </c>
      <c r="B510" s="85" t="s">
        <v>369</v>
      </c>
      <c r="C510" s="12">
        <v>18472000</v>
      </c>
    </row>
    <row r="511" spans="1:3" ht="19.5" customHeight="1" x14ac:dyDescent="0.3">
      <c r="A511" s="71" t="s">
        <v>581</v>
      </c>
      <c r="B511" s="85" t="s">
        <v>385</v>
      </c>
      <c r="C511" s="12">
        <v>26180000</v>
      </c>
    </row>
    <row r="512" spans="1:3" ht="19.5" customHeight="1" x14ac:dyDescent="0.3">
      <c r="A512" s="70">
        <v>13503308</v>
      </c>
      <c r="B512" s="86" t="s">
        <v>398</v>
      </c>
      <c r="C512" s="12">
        <v>13811000</v>
      </c>
    </row>
    <row r="513" spans="1:7" ht="19.5" customHeight="1" x14ac:dyDescent="0.3">
      <c r="A513" s="70">
        <v>14450917</v>
      </c>
      <c r="B513" s="87" t="s">
        <v>399</v>
      </c>
      <c r="C513" s="12">
        <v>9517000</v>
      </c>
    </row>
    <row r="514" spans="1:7" ht="19.5" customHeight="1" x14ac:dyDescent="0.3">
      <c r="A514" s="71" t="s">
        <v>582</v>
      </c>
      <c r="B514" s="89" t="s">
        <v>400</v>
      </c>
      <c r="C514" s="12">
        <v>22126000</v>
      </c>
      <c r="G514" s="1" t="s">
        <v>472</v>
      </c>
    </row>
    <row r="515" spans="1:7" ht="19.5" customHeight="1" x14ac:dyDescent="0.3">
      <c r="A515" s="71" t="s">
        <v>583</v>
      </c>
      <c r="B515" s="85" t="s">
        <v>401</v>
      </c>
      <c r="C515" s="12">
        <v>20178000</v>
      </c>
    </row>
    <row r="516" spans="1:7" ht="19.5" customHeight="1" x14ac:dyDescent="0.3">
      <c r="A516" s="70">
        <v>14450402</v>
      </c>
      <c r="B516" s="86" t="s">
        <v>482</v>
      </c>
      <c r="C516" s="12">
        <v>6587000</v>
      </c>
    </row>
    <row r="517" spans="1:7" ht="19.5" customHeight="1" x14ac:dyDescent="0.3">
      <c r="A517" s="71" t="s">
        <v>584</v>
      </c>
      <c r="B517" s="86" t="s">
        <v>414</v>
      </c>
      <c r="C517" s="12">
        <v>43160000</v>
      </c>
    </row>
    <row r="518" spans="1:7" ht="19.5" customHeight="1" x14ac:dyDescent="0.3">
      <c r="A518" s="71" t="s">
        <v>585</v>
      </c>
      <c r="B518" s="86" t="s">
        <v>463</v>
      </c>
      <c r="C518" s="12">
        <v>21843000</v>
      </c>
    </row>
    <row r="519" spans="1:7" ht="19.5" customHeight="1" x14ac:dyDescent="0.3">
      <c r="A519" s="71" t="s">
        <v>586</v>
      </c>
      <c r="B519" s="85" t="s">
        <v>431</v>
      </c>
      <c r="C519" s="12">
        <v>14831000</v>
      </c>
    </row>
    <row r="520" spans="1:7" ht="19.5" customHeight="1" x14ac:dyDescent="0.3">
      <c r="A520" s="71" t="s">
        <v>587</v>
      </c>
      <c r="B520" s="85" t="s">
        <v>449</v>
      </c>
      <c r="C520" s="12">
        <v>17429000</v>
      </c>
    </row>
    <row r="521" spans="1:7" ht="36" customHeight="1" x14ac:dyDescent="0.3">
      <c r="A521" s="70">
        <v>75050099</v>
      </c>
      <c r="B521" s="85" t="s">
        <v>450</v>
      </c>
      <c r="C521" s="12">
        <v>40257000</v>
      </c>
    </row>
    <row r="522" spans="1:7" ht="19.5" customHeight="1" thickBot="1" x14ac:dyDescent="0.35">
      <c r="A522" s="76">
        <v>12907731</v>
      </c>
      <c r="B522" s="85" t="s">
        <v>451</v>
      </c>
      <c r="C522" s="12">
        <v>42484000</v>
      </c>
    </row>
    <row r="523" spans="1:7" ht="19.5" customHeight="1" thickBot="1" x14ac:dyDescent="0.35">
      <c r="A523" s="75"/>
      <c r="B523" s="79" t="s">
        <v>489</v>
      </c>
      <c r="C523" s="19">
        <f>SUM(C503:C522)</f>
        <v>534985000</v>
      </c>
      <c r="E523" s="17"/>
    </row>
    <row r="524" spans="1:7" ht="19.5" customHeight="1" thickBot="1" x14ac:dyDescent="0.35">
      <c r="A524" s="77">
        <v>60075902</v>
      </c>
      <c r="B524" s="90" t="s">
        <v>363</v>
      </c>
      <c r="C524" s="20">
        <v>22948000</v>
      </c>
    </row>
    <row r="525" spans="1:7" ht="19.5" customHeight="1" thickBot="1" x14ac:dyDescent="0.35">
      <c r="A525" s="75"/>
      <c r="B525" s="79" t="s">
        <v>466</v>
      </c>
      <c r="C525" s="21">
        <f>SUM(C524)</f>
        <v>22948000</v>
      </c>
    </row>
    <row r="526" spans="1:7" ht="19.5" customHeight="1" thickBot="1" x14ac:dyDescent="0.35">
      <c r="A526" s="77">
        <v>75050072</v>
      </c>
      <c r="B526" s="91" t="s">
        <v>381</v>
      </c>
      <c r="C526" s="20">
        <v>28355000</v>
      </c>
    </row>
    <row r="527" spans="1:7" ht="19.5" customHeight="1" thickBot="1" x14ac:dyDescent="0.35">
      <c r="A527" s="75"/>
      <c r="B527" s="79" t="s">
        <v>477</v>
      </c>
      <c r="C527" s="21">
        <f>SUM(C526)</f>
        <v>28355000</v>
      </c>
    </row>
    <row r="528" spans="1:7" s="16" customFormat="1" ht="19.5" customHeight="1" x14ac:dyDescent="0.3">
      <c r="A528" s="69">
        <v>60076127</v>
      </c>
      <c r="B528" s="95" t="s">
        <v>374</v>
      </c>
      <c r="C528" s="22">
        <v>8011000</v>
      </c>
    </row>
    <row r="529" spans="1:5" s="16" customFormat="1" ht="19.5" customHeight="1" x14ac:dyDescent="0.3">
      <c r="A529" s="70">
        <v>60084413</v>
      </c>
      <c r="B529" s="85" t="s">
        <v>388</v>
      </c>
      <c r="C529" s="23">
        <v>17910000</v>
      </c>
    </row>
    <row r="530" spans="1:5" s="16" customFormat="1" ht="19.5" customHeight="1" x14ac:dyDescent="0.3">
      <c r="A530" s="70">
        <v>60869071</v>
      </c>
      <c r="B530" s="96" t="s">
        <v>416</v>
      </c>
      <c r="C530" s="23">
        <v>6008000</v>
      </c>
    </row>
    <row r="531" spans="1:5" s="16" customFormat="1" ht="19.5" customHeight="1" x14ac:dyDescent="0.3">
      <c r="A531" s="70">
        <v>63284383</v>
      </c>
      <c r="B531" s="97" t="s">
        <v>503</v>
      </c>
      <c r="C531" s="23">
        <v>8011000</v>
      </c>
    </row>
    <row r="532" spans="1:5" s="16" customFormat="1" ht="19.5" customHeight="1" x14ac:dyDescent="0.3">
      <c r="A532" s="70">
        <v>60650737</v>
      </c>
      <c r="B532" s="97" t="s">
        <v>432</v>
      </c>
      <c r="C532" s="23">
        <v>11297000</v>
      </c>
    </row>
    <row r="533" spans="1:5" s="16" customFormat="1" ht="19.5" customHeight="1" thickBot="1" x14ac:dyDescent="0.35">
      <c r="A533" s="76">
        <v>70535779</v>
      </c>
      <c r="B533" s="98" t="s">
        <v>455</v>
      </c>
      <c r="C533" s="24">
        <v>13786000</v>
      </c>
    </row>
    <row r="534" spans="1:5" s="16" customFormat="1" ht="19.5" customHeight="1" thickBot="1" x14ac:dyDescent="0.35">
      <c r="A534" s="75"/>
      <c r="B534" s="79" t="s">
        <v>476</v>
      </c>
      <c r="C534" s="21">
        <f>SUM(C528:C533)</f>
        <v>65023000</v>
      </c>
    </row>
    <row r="535" spans="1:5" ht="19.5" customHeight="1" x14ac:dyDescent="0.3">
      <c r="A535" s="69">
        <v>60077646</v>
      </c>
      <c r="B535" s="92" t="s">
        <v>375</v>
      </c>
      <c r="C535" s="22">
        <v>9764000</v>
      </c>
      <c r="D535" s="16"/>
      <c r="E535" s="16"/>
    </row>
    <row r="536" spans="1:5" ht="19.5" customHeight="1" x14ac:dyDescent="0.3">
      <c r="A536" s="70">
        <v>60077611</v>
      </c>
      <c r="B536" s="85" t="s">
        <v>376</v>
      </c>
      <c r="C536" s="23">
        <v>8107000</v>
      </c>
    </row>
    <row r="537" spans="1:5" ht="19.5" customHeight="1" thickBot="1" x14ac:dyDescent="0.35">
      <c r="A537" s="76">
        <v>60869798</v>
      </c>
      <c r="B537" s="93" t="s">
        <v>417</v>
      </c>
      <c r="C537" s="24">
        <v>9992000</v>
      </c>
    </row>
    <row r="538" spans="1:5" ht="19.5" customHeight="1" thickBot="1" x14ac:dyDescent="0.35">
      <c r="A538" s="75"/>
      <c r="B538" s="79" t="s">
        <v>467</v>
      </c>
      <c r="C538" s="21">
        <f>SUM(C535:C537)</f>
        <v>27863000</v>
      </c>
    </row>
    <row r="539" spans="1:5" ht="19.5" customHeight="1" x14ac:dyDescent="0.3">
      <c r="A539" s="69">
        <v>60076551</v>
      </c>
      <c r="B539" s="92" t="s">
        <v>377</v>
      </c>
      <c r="C539" s="22">
        <v>15625000</v>
      </c>
    </row>
    <row r="540" spans="1:5" ht="19.5" customHeight="1" x14ac:dyDescent="0.3">
      <c r="A540" s="71" t="s">
        <v>588</v>
      </c>
      <c r="B540" s="85" t="s">
        <v>378</v>
      </c>
      <c r="C540" s="23">
        <v>17192000</v>
      </c>
    </row>
    <row r="541" spans="1:5" ht="19.5" customHeight="1" x14ac:dyDescent="0.3">
      <c r="A541" s="70">
        <v>60076534</v>
      </c>
      <c r="B541" s="85" t="s">
        <v>379</v>
      </c>
      <c r="C541" s="23">
        <v>10234000</v>
      </c>
    </row>
    <row r="542" spans="1:5" ht="19.5" customHeight="1" x14ac:dyDescent="0.3">
      <c r="A542" s="70">
        <v>60084375</v>
      </c>
      <c r="B542" s="86" t="s">
        <v>483</v>
      </c>
      <c r="C542" s="23">
        <v>13804000</v>
      </c>
    </row>
    <row r="543" spans="1:5" ht="19.5" customHeight="1" x14ac:dyDescent="0.3">
      <c r="A543" s="70">
        <v>60084294</v>
      </c>
      <c r="B543" s="86" t="s">
        <v>389</v>
      </c>
      <c r="C543" s="23">
        <v>6628000</v>
      </c>
    </row>
    <row r="544" spans="1:5" ht="19.5" customHeight="1" x14ac:dyDescent="0.3">
      <c r="A544" s="70">
        <v>60084359</v>
      </c>
      <c r="B544" s="86" t="s">
        <v>390</v>
      </c>
      <c r="C544" s="23">
        <v>3076000</v>
      </c>
    </row>
    <row r="545" spans="1:3" ht="19.5" customHeight="1" x14ac:dyDescent="0.3">
      <c r="A545" s="70">
        <v>60816902</v>
      </c>
      <c r="B545" s="86" t="s">
        <v>405</v>
      </c>
      <c r="C545" s="23">
        <v>8601000</v>
      </c>
    </row>
    <row r="546" spans="1:3" ht="19.5" customHeight="1" x14ac:dyDescent="0.3">
      <c r="A546" s="70">
        <v>60816830</v>
      </c>
      <c r="B546" s="87" t="s">
        <v>406</v>
      </c>
      <c r="C546" s="23">
        <v>8484000</v>
      </c>
    </row>
    <row r="547" spans="1:3" ht="19.5" customHeight="1" x14ac:dyDescent="0.3">
      <c r="A547" s="70">
        <v>60816821</v>
      </c>
      <c r="B547" s="89" t="s">
        <v>407</v>
      </c>
      <c r="C547" s="23">
        <v>13212000</v>
      </c>
    </row>
    <row r="548" spans="1:3" ht="19.5" customHeight="1" x14ac:dyDescent="0.3">
      <c r="A548" s="70">
        <v>60869950</v>
      </c>
      <c r="B548" s="86" t="s">
        <v>589</v>
      </c>
      <c r="C548" s="23">
        <v>12307000</v>
      </c>
    </row>
    <row r="549" spans="1:3" ht="19.5" customHeight="1" x14ac:dyDescent="0.3">
      <c r="A549" s="70">
        <v>60869968</v>
      </c>
      <c r="B549" s="86" t="s">
        <v>418</v>
      </c>
      <c r="C549" s="23">
        <v>6367000</v>
      </c>
    </row>
    <row r="550" spans="1:3" ht="19.5" customHeight="1" x14ac:dyDescent="0.3">
      <c r="A550" s="70">
        <v>70841101</v>
      </c>
      <c r="B550" s="86" t="s">
        <v>424</v>
      </c>
      <c r="C550" s="23">
        <v>7561000</v>
      </c>
    </row>
    <row r="551" spans="1:3" ht="19.5" customHeight="1" x14ac:dyDescent="0.3">
      <c r="A551" s="70">
        <v>70841080</v>
      </c>
      <c r="B551" s="86" t="s">
        <v>425</v>
      </c>
      <c r="C551" s="23">
        <v>7338000</v>
      </c>
    </row>
    <row r="552" spans="1:3" ht="19.5" customHeight="1" x14ac:dyDescent="0.3">
      <c r="A552" s="70">
        <v>70834792</v>
      </c>
      <c r="B552" s="85" t="s">
        <v>435</v>
      </c>
      <c r="C552" s="23">
        <v>5752000</v>
      </c>
    </row>
    <row r="553" spans="1:3" ht="19.5" customHeight="1" x14ac:dyDescent="0.3">
      <c r="A553" s="70">
        <v>60650745</v>
      </c>
      <c r="B553" s="85" t="s">
        <v>436</v>
      </c>
      <c r="C553" s="23">
        <v>11157000</v>
      </c>
    </row>
    <row r="554" spans="1:3" ht="19.5" customHeight="1" x14ac:dyDescent="0.3">
      <c r="A554" s="70">
        <v>70835560</v>
      </c>
      <c r="B554" s="85" t="s">
        <v>437</v>
      </c>
      <c r="C554" s="23">
        <v>6432000</v>
      </c>
    </row>
    <row r="555" spans="1:3" ht="19.5" customHeight="1" x14ac:dyDescent="0.3">
      <c r="A555" s="70">
        <v>70836001</v>
      </c>
      <c r="B555" s="85" t="s">
        <v>438</v>
      </c>
      <c r="C555" s="23">
        <v>5445000</v>
      </c>
    </row>
    <row r="556" spans="1:3" ht="19.5" customHeight="1" x14ac:dyDescent="0.3">
      <c r="A556" s="70">
        <v>70840628</v>
      </c>
      <c r="B556" s="85" t="s">
        <v>456</v>
      </c>
      <c r="C556" s="23">
        <v>11426000</v>
      </c>
    </row>
    <row r="557" spans="1:3" ht="19.5" customHeight="1" x14ac:dyDescent="0.3">
      <c r="A557" s="70">
        <v>70848335</v>
      </c>
      <c r="B557" s="85" t="s">
        <v>457</v>
      </c>
      <c r="C557" s="23">
        <v>4174000</v>
      </c>
    </row>
    <row r="558" spans="1:3" ht="19.5" customHeight="1" x14ac:dyDescent="0.3">
      <c r="A558" s="70">
        <v>70520232</v>
      </c>
      <c r="B558" s="85" t="s">
        <v>458</v>
      </c>
      <c r="C558" s="23">
        <v>8768000</v>
      </c>
    </row>
    <row r="559" spans="1:3" ht="19.5" customHeight="1" x14ac:dyDescent="0.3">
      <c r="A559" s="70">
        <v>70842531</v>
      </c>
      <c r="B559" s="85" t="s">
        <v>459</v>
      </c>
      <c r="C559" s="23">
        <v>4328000</v>
      </c>
    </row>
    <row r="560" spans="1:3" ht="19.5" customHeight="1" thickBot="1" x14ac:dyDescent="0.35">
      <c r="A560" s="76">
        <v>70840636</v>
      </c>
      <c r="B560" s="94" t="s">
        <v>460</v>
      </c>
      <c r="C560" s="24">
        <v>2798000</v>
      </c>
    </row>
    <row r="561" spans="1:3" ht="19.5" customHeight="1" thickBot="1" x14ac:dyDescent="0.35">
      <c r="A561" s="75"/>
      <c r="B561" s="79" t="s">
        <v>353</v>
      </c>
      <c r="C561" s="21">
        <f>SUM(C539:C560)</f>
        <v>190709000</v>
      </c>
    </row>
    <row r="562" spans="1:3" ht="19.5" customHeight="1" x14ac:dyDescent="0.3">
      <c r="A562" s="69">
        <v>60077638</v>
      </c>
      <c r="B562" s="84" t="s">
        <v>380</v>
      </c>
      <c r="C562" s="22">
        <v>9469000</v>
      </c>
    </row>
    <row r="563" spans="1:3" ht="19.5" customHeight="1" x14ac:dyDescent="0.3">
      <c r="A563" s="71" t="s">
        <v>590</v>
      </c>
      <c r="B563" s="86" t="s">
        <v>484</v>
      </c>
      <c r="C563" s="23">
        <v>6135000</v>
      </c>
    </row>
    <row r="564" spans="1:3" ht="19.5" customHeight="1" x14ac:dyDescent="0.3">
      <c r="A564" s="70">
        <v>42409152</v>
      </c>
      <c r="B564" s="86" t="s">
        <v>408</v>
      </c>
      <c r="C564" s="23">
        <v>4925000</v>
      </c>
    </row>
    <row r="565" spans="1:3" ht="19.5" customHeight="1" x14ac:dyDescent="0.3">
      <c r="A565" s="70">
        <v>60869941</v>
      </c>
      <c r="B565" s="86" t="s">
        <v>419</v>
      </c>
      <c r="C565" s="23">
        <v>7020000</v>
      </c>
    </row>
    <row r="566" spans="1:3" ht="19.5" customHeight="1" x14ac:dyDescent="0.3">
      <c r="A566" s="70">
        <v>75044498</v>
      </c>
      <c r="B566" s="86" t="s">
        <v>426</v>
      </c>
      <c r="C566" s="23">
        <v>7129000</v>
      </c>
    </row>
    <row r="567" spans="1:3" ht="19.5" customHeight="1" x14ac:dyDescent="0.3">
      <c r="A567" s="70">
        <v>47254891</v>
      </c>
      <c r="B567" s="85" t="s">
        <v>439</v>
      </c>
      <c r="C567" s="23">
        <v>1580000</v>
      </c>
    </row>
    <row r="568" spans="1:3" ht="19.5" customHeight="1" x14ac:dyDescent="0.3">
      <c r="A568" s="70">
        <v>60650834</v>
      </c>
      <c r="B568" s="85" t="s">
        <v>440</v>
      </c>
      <c r="C568" s="23">
        <v>5762000</v>
      </c>
    </row>
    <row r="569" spans="1:3" ht="19.5" customHeight="1" thickBot="1" x14ac:dyDescent="0.35">
      <c r="A569" s="76">
        <v>60061847</v>
      </c>
      <c r="B569" s="85" t="s">
        <v>461</v>
      </c>
      <c r="C569" s="24">
        <v>6406000</v>
      </c>
    </row>
    <row r="570" spans="1:3" ht="19.5" customHeight="1" thickBot="1" x14ac:dyDescent="0.35">
      <c r="A570" s="75"/>
      <c r="B570" s="79" t="s">
        <v>354</v>
      </c>
      <c r="C570" s="21">
        <f>SUM(C562:C569)</f>
        <v>48426000</v>
      </c>
    </row>
    <row r="571" spans="1:3" ht="15.75" customHeight="1" x14ac:dyDescent="0.3">
      <c r="B571" s="25" t="s">
        <v>592</v>
      </c>
      <c r="C571" s="102">
        <f>C435+C437+C453+C471+C502+C523+C525+C527+C538+C561+C570+C534</f>
        <v>1975519000</v>
      </c>
    </row>
    <row r="572" spans="1:3" x14ac:dyDescent="0.3">
      <c r="C572" s="26"/>
    </row>
  </sheetData>
  <conditionalFormatting sqref="B539:B560 B562:B569 B535:B537 B528:B533 B526 B524 B454:B470 B472:B501 B503:B522 B436 B438:B452 B434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1496062992125984" right="0.31496062992125984" top="0.39370078740157483" bottom="0" header="0.31496062992125984" footer="0.31496062992125984"/>
  <pageSetup paperSize="9" scale="70" orientation="portrait" r:id="rId1"/>
  <rowBreaks count="1" manualBreakCount="1">
    <brk id="43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RK</vt:lpstr>
      <vt:lpstr>'Příloha RK'!Oblast_tisku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2016-03-23T11:18:13Z</cp:lastPrinted>
  <dcterms:created xsi:type="dcterms:W3CDTF">2013-01-11T12:51:20Z</dcterms:created>
  <dcterms:modified xsi:type="dcterms:W3CDTF">2016-03-23T11:20:54Z</dcterms:modified>
</cp:coreProperties>
</file>