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K\"/>
    </mc:Choice>
  </mc:AlternateContent>
  <bookViews>
    <workbookView xWindow="1050" yWindow="45" windowWidth="15480" windowHeight="985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List1!$A$1:$G$69</definedName>
  </definedNames>
  <calcPr calcId="152511"/>
</workbook>
</file>

<file path=xl/calcChain.xml><?xml version="1.0" encoding="utf-8"?>
<calcChain xmlns="http://schemas.openxmlformats.org/spreadsheetml/2006/main">
  <c r="F59" i="1" l="1"/>
  <c r="F54" i="1"/>
  <c r="F40" i="1"/>
  <c r="F26" i="1"/>
  <c r="F28" i="1" s="1"/>
  <c r="F30" i="1" l="1"/>
  <c r="F32" i="1"/>
  <c r="F31" i="1"/>
  <c r="F38" i="1" l="1"/>
  <c r="I28" i="1"/>
  <c r="F36" i="1"/>
  <c r="G42" i="1"/>
  <c r="F52" i="1" l="1"/>
  <c r="F51" i="1" s="1"/>
  <c r="F57" i="1"/>
  <c r="F56" i="1" s="1"/>
  <c r="F34" i="1"/>
  <c r="F53" i="1"/>
  <c r="F58" i="1"/>
  <c r="I51" i="1" l="1"/>
</calcChain>
</file>

<file path=xl/sharedStrings.xml><?xml version="1.0" encoding="utf-8"?>
<sst xmlns="http://schemas.openxmlformats.org/spreadsheetml/2006/main" count="55" uniqueCount="46">
  <si>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</si>
  <si>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</si>
  <si>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</si>
  <si>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</si>
  <si>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</si>
  <si>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</si>
  <si>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</si>
  <si>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</si>
  <si>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</si>
  <si>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</si>
  <si>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</si>
  <si>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</si>
  <si>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</si>
  <si>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</si>
  <si>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</si>
  <si>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</si>
  <si>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</si>
  <si>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</si>
  <si>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</si>
  <si>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</si>
  <si>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</si>
  <si>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</si>
  <si>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</si>
  <si>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</si>
  <si>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Zdroj fin. prostředků na projektovou dokumentaci:</t>
  </si>
  <si>
    <t xml:space="preserve">Náklady na projektovou dokumentaci: </t>
  </si>
  <si>
    <t>ANO; způsobilé výdaje</t>
  </si>
  <si>
    <t>Je projektová dokumentace zahrnuta v celkových výdajích projektu? Jsou tyto výdaje způsobilé x nezpůsobilé?</t>
  </si>
  <si>
    <t>Jiné zdroje - ORJ 20</t>
  </si>
  <si>
    <t>z toho: podíl vlastních prostředků žadatele</t>
  </si>
  <si>
    <t xml:space="preserve">Formulář evropského projektu </t>
  </si>
  <si>
    <t>správce ORJ 20</t>
  </si>
  <si>
    <t>Předpokládané datum podání žádosti do dotačního titulu EU:</t>
  </si>
  <si>
    <t xml:space="preserve">Žadatel o prostředky z dotačního titulu EU: </t>
  </si>
  <si>
    <t>předfinancování způsobilých výdajů</t>
  </si>
  <si>
    <t xml:space="preserve">IROP, specifický cíl 2.4 „Zvýšení kvality a dostupnosti infrastruktury pro vzdělávání a celoživotní učení“. </t>
  </si>
  <si>
    <t>září 2016</t>
  </si>
  <si>
    <t xml:space="preserve">           podíl evropských fondů (85 %)</t>
  </si>
  <si>
    <t xml:space="preserve">           podíl jiných nár. zdrojů financování (5 %):</t>
  </si>
  <si>
    <t>2017 - 2018</t>
  </si>
  <si>
    <t>zpracování PD září 2016, podání žádosti září 2016, realizace projektu 2017, ev. 2018 dle termínu obdržení Rozhodnutí o poskytnutí dotace</t>
  </si>
  <si>
    <t>Učebna fyziky GTS</t>
  </si>
  <si>
    <t>K výuce fyziky se používá bežná učebna, provizorně uzpůsobená k danému účelu. Je tedy nutné koupit zařízení učebny (lavice, skříně atp.) a sady moderních pomůcek. Bude třeba provést úpravu elektroinstalace.</t>
  </si>
  <si>
    <t>Vybudování moderní učebny fyziky.</t>
  </si>
  <si>
    <t>Gymnázium, Trhové Sviny, Školní 995</t>
  </si>
  <si>
    <t>Mgr. František Slípka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</si>
</sst>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#,##0\ &quot;Kč&quot;;\-#,##0\ &quot;Kč&quot;"/>
    <numFmt numFmtId="6" formatCode="#,##0\ &quot;Kč&quot;;[Red]\-#,##0\ &quot;Kč&quot;"/>
    <numFmt numFmtId="164" formatCode="#,##0.00\ &quot;Kč&quot;"/>
    <numFmt numFmtId="165" formatCode="#,##0\ &quot;Kč&quot;"/>
    <numFmt numFmtId="166" formatCode="#,##0.0\ &quot;Kč&quot;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sz val="9"/>
      <name val="Times New Roman"/>
      <family val="1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0" xfId="0" applyFill="1"/>
    <xf numFmtId="0" fontId="0" fillId="0" borderId="4" xfId="0" applyFill="1" applyBorder="1"/>
    <xf numFmtId="0" fontId="0" fillId="0" borderId="5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6" xfId="0" applyFill="1" applyBorder="1"/>
    <xf numFmtId="0" fontId="0" fillId="0" borderId="9" xfId="0" applyFill="1" applyBorder="1"/>
    <xf numFmtId="0" fontId="0" fillId="0" borderId="10" xfId="0" applyFill="1" applyBorder="1" applyAlignment="1"/>
    <xf numFmtId="0" fontId="0" fillId="0" borderId="0" xfId="0" applyFill="1" applyBorder="1" applyAlignment="1"/>
    <xf numFmtId="0" fontId="0" fillId="0" borderId="7" xfId="0" applyFill="1" applyBorder="1" applyAlignment="1"/>
    <xf numFmtId="0" fontId="0" fillId="0" borderId="11" xfId="0" applyFill="1" applyBorder="1"/>
    <xf numFmtId="0" fontId="0" fillId="0" borderId="12" xfId="0" applyFill="1" applyBorder="1" applyAlignment="1"/>
    <xf numFmtId="0" fontId="0" fillId="0" borderId="13" xfId="0" applyFill="1" applyBorder="1" applyAlignment="1"/>
    <xf numFmtId="0" fontId="0" fillId="0" borderId="0" xfId="0" applyFill="1" applyBorder="1" applyAlignment="1">
      <alignment wrapText="1"/>
    </xf>
    <xf numFmtId="0" fontId="0" fillId="0" borderId="14" xfId="0" applyFill="1" applyBorder="1"/>
    <xf numFmtId="0" fontId="0" fillId="0" borderId="15" xfId="0" applyFill="1" applyBorder="1" applyAlignment="1"/>
    <xf numFmtId="0" fontId="0" fillId="0" borderId="16" xfId="0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12" xfId="0" applyFill="1" applyBorder="1"/>
    <xf numFmtId="0" fontId="0" fillId="0" borderId="13" xfId="0" applyFill="1" applyBorder="1"/>
    <xf numFmtId="0" fontId="2" fillId="0" borderId="12" xfId="0" applyFont="1" applyFill="1" applyBorder="1"/>
    <xf numFmtId="0" fontId="2" fillId="0" borderId="14" xfId="0" applyFont="1" applyFill="1" applyBorder="1"/>
    <xf numFmtId="0" fontId="2" fillId="0" borderId="16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17" xfId="0" applyFill="1" applyBorder="1"/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15" xfId="0" applyFill="1" applyBorder="1"/>
    <xf numFmtId="0" fontId="5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6" fontId="0" fillId="0" borderId="0" xfId="0" applyNumberFormat="1" applyFill="1"/>
    <xf numFmtId="5" fontId="0" fillId="0" borderId="0" xfId="0" applyNumberFormat="1" applyFill="1"/>
    <xf numFmtId="0" fontId="0" fillId="0" borderId="23" xfId="0" applyFill="1" applyBorder="1"/>
    <xf numFmtId="0" fontId="0" fillId="0" borderId="24" xfId="0" applyFill="1" applyBorder="1"/>
    <xf numFmtId="0" fontId="2" fillId="0" borderId="25" xfId="0" applyFont="1" applyFill="1" applyBorder="1" applyAlignment="1">
      <alignment wrapText="1"/>
    </xf>
    <xf numFmtId="0" fontId="0" fillId="0" borderId="8" xfId="0" applyFill="1" applyBorder="1"/>
    <xf numFmtId="164" fontId="0" fillId="0" borderId="0" xfId="0" applyNumberFormat="1" applyFill="1" applyBorder="1" applyAlignment="1"/>
    <xf numFmtId="164" fontId="0" fillId="0" borderId="7" xfId="0" applyNumberFormat="1" applyFill="1" applyBorder="1" applyAlignment="1"/>
    <xf numFmtId="164" fontId="0" fillId="0" borderId="0" xfId="0" applyNumberFormat="1" applyFill="1"/>
    <xf numFmtId="9" fontId="0" fillId="0" borderId="0" xfId="0" applyNumberFormat="1" applyFill="1"/>
    <xf numFmtId="165" fontId="0" fillId="0" borderId="13" xfId="0" applyNumberFormat="1" applyFill="1" applyBorder="1" applyAlignment="1"/>
    <xf numFmtId="165" fontId="0" fillId="0" borderId="12" xfId="0" applyNumberFormat="1" applyFill="1" applyBorder="1" applyAlignment="1"/>
    <xf numFmtId="165" fontId="0" fillId="0" borderId="15" xfId="0" applyNumberFormat="1" applyFill="1" applyBorder="1" applyAlignment="1"/>
    <xf numFmtId="165" fontId="0" fillId="0" borderId="16" xfId="0" applyNumberFormat="1" applyFill="1" applyBorder="1" applyAlignment="1"/>
    <xf numFmtId="165" fontId="0" fillId="0" borderId="0" xfId="0" applyNumberFormat="1" applyFill="1" applyBorder="1" applyAlignment="1"/>
    <xf numFmtId="165" fontId="0" fillId="0" borderId="7" xfId="0" applyNumberFormat="1" applyFill="1" applyBorder="1" applyAlignment="1"/>
    <xf numFmtId="165" fontId="0" fillId="0" borderId="26" xfId="0" applyNumberFormat="1" applyFill="1" applyBorder="1" applyAlignment="1"/>
    <xf numFmtId="165" fontId="0" fillId="0" borderId="0" xfId="0" applyNumberFormat="1" applyFill="1"/>
    <xf numFmtId="0" fontId="9" fillId="0" borderId="0" xfId="0" applyFont="1"/>
    <xf numFmtId="166" fontId="0" fillId="0" borderId="0" xfId="0" applyNumberFormat="1" applyFill="1" applyBorder="1" applyAlignment="1"/>
    <xf numFmtId="166" fontId="0" fillId="0" borderId="0" xfId="0" applyNumberFormat="1" applyFill="1"/>
    <xf numFmtId="164" fontId="0" fillId="0" borderId="24" xfId="0" applyNumberFormat="1" applyFill="1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164" fontId="0" fillId="0" borderId="32" xfId="0" applyNumberFormat="1" applyFill="1" applyBorder="1" applyAlignment="1">
      <alignment horizontal="right"/>
    </xf>
    <xf numFmtId="164" fontId="0" fillId="0" borderId="30" xfId="0" applyNumberFormat="1" applyFill="1" applyBorder="1" applyAlignment="1">
      <alignment horizontal="right"/>
    </xf>
    <xf numFmtId="6" fontId="6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4" fontId="0" fillId="2" borderId="0" xfId="0" applyNumberFormat="1" applyFill="1"/>
    <xf numFmtId="164" fontId="0" fillId="0" borderId="27" xfId="0" applyNumberFormat="1" applyFill="1" applyBorder="1" applyAlignment="1"/>
    <xf numFmtId="164" fontId="0" fillId="0" borderId="28" xfId="0" applyNumberFormat="1" applyFill="1" applyBorder="1" applyAlignment="1"/>
    <xf numFmtId="164" fontId="0" fillId="0" borderId="29" xfId="0" applyNumberFormat="1" applyFill="1" applyBorder="1" applyAlignment="1"/>
    <xf numFmtId="164" fontId="0" fillId="0" borderId="30" xfId="0" applyNumberFormat="1" applyFill="1" applyBorder="1" applyAlignment="1"/>
    <xf numFmtId="0" fontId="1" fillId="0" borderId="2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35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36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23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37" xfId="0" applyFill="1" applyBorder="1" applyAlignment="1">
      <alignment vertical="top" wrapText="1"/>
    </xf>
    <xf numFmtId="164" fontId="0" fillId="0" borderId="24" xfId="0" applyNumberFormat="1" applyFill="1" applyBorder="1" applyAlignment="1"/>
    <xf numFmtId="164" fontId="0" fillId="0" borderId="10" xfId="0" applyNumberFormat="1" applyFill="1" applyBorder="1" applyAlignment="1"/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6" fillId="0" borderId="4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49" fontId="0" fillId="0" borderId="11" xfId="0" applyNumberFormat="1" applyFill="1" applyBorder="1" applyAlignment="1">
      <alignment horizontal="left" vertical="top"/>
    </xf>
    <xf numFmtId="49" fontId="0" fillId="0" borderId="5" xfId="0" applyNumberFormat="1" applyFill="1" applyBorder="1" applyAlignment="1">
      <alignment horizontal="left" vertical="top"/>
    </xf>
    <xf numFmtId="49" fontId="0" fillId="0" borderId="33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7" fillId="0" borderId="39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wrapText="1"/>
    </xf>
    <xf numFmtId="49" fontId="0" fillId="0" borderId="35" xfId="0" applyNumberFormat="1" applyFill="1" applyBorder="1" applyAlignment="1">
      <alignment vertical="top" wrapText="1"/>
    </xf>
    <xf numFmtId="49" fontId="0" fillId="0" borderId="17" xfId="0" applyNumberFormat="1" applyFill="1" applyBorder="1" applyAlignment="1">
      <alignment vertical="top" wrapText="1"/>
    </xf>
    <xf numFmtId="49" fontId="0" fillId="0" borderId="36" xfId="0" applyNumberFormat="1" applyFill="1" applyBorder="1" applyAlignment="1">
      <alignment vertical="top" wrapText="1"/>
    </xf>
    <xf numFmtId="49" fontId="0" fillId="0" borderId="18" xfId="0" applyNumberFormat="1" applyFill="1" applyBorder="1" applyAlignment="1">
      <alignment vertical="top" wrapText="1"/>
    </xf>
    <xf numFmtId="49" fontId="0" fillId="0" borderId="0" xfId="0" applyNumberFormat="1" applyFill="1" applyBorder="1" applyAlignment="1">
      <alignment vertical="top" wrapText="1"/>
    </xf>
    <xf numFmtId="49" fontId="0" fillId="0" borderId="7" xfId="0" applyNumberFormat="1" applyFill="1" applyBorder="1" applyAlignment="1">
      <alignment vertical="top" wrapText="1"/>
    </xf>
    <xf numFmtId="49" fontId="0" fillId="0" borderId="43" xfId="0" applyNumberFormat="1" applyFill="1" applyBorder="1" applyAlignment="1">
      <alignment vertical="top" wrapText="1"/>
    </xf>
    <xf numFmtId="49" fontId="0" fillId="0" borderId="41" xfId="0" applyNumberFormat="1" applyFill="1" applyBorder="1" applyAlignment="1">
      <alignment vertical="top" wrapText="1"/>
    </xf>
    <xf numFmtId="49" fontId="0" fillId="0" borderId="44" xfId="0" applyNumberForma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zoomScaleNormal="100" workbookViewId="0">
      <selection activeCell="I59" sqref="I59"/>
    </sheetView>
  </sheetViews>
  <sheetFormatPr defaultRowHeight="12.75" x14ac:dyDescent="0.2"/>
  <cols>
    <col min="1" max="2" width="10.7109375" customWidth="1"/>
    <col min="3" max="3" width="16.7109375" bestFit="1" customWidth="1"/>
    <col min="4" max="4" width="12.5703125" customWidth="1"/>
    <col min="5" max="5" width="14.140625" customWidth="1"/>
    <col min="6" max="6" width="15.7109375" bestFit="1" customWidth="1"/>
    <col min="7" max="7" width="14.28515625" customWidth="1"/>
    <col min="8" max="8" width="9" bestFit="1" customWidth="1"/>
    <col min="9" max="9" width="16.7109375" customWidth="1"/>
    <col min="10" max="10" width="16.28515625" bestFit="1" customWidth="1"/>
    <col min="11" max="11" width="15.7109375" bestFit="1" customWidth="1"/>
    <col min="12" max="12" width="9" bestFit="1" customWidth="1"/>
    <col min="13" max="13" width="17.85546875" customWidth="1"/>
  </cols>
  <sheetData>
    <row r="1" spans="1:9" ht="13.5" thickBot="1" x14ac:dyDescent="0.25">
      <c r="G1" s="80"/>
    </row>
    <row r="2" spans="1:9" ht="13.5" thickBot="1" x14ac:dyDescent="0.25">
      <c r="A2" s="86" t="s">
        <v>30</v>
      </c>
      <c r="B2" s="87"/>
      <c r="C2" s="87"/>
      <c r="D2" s="87"/>
      <c r="E2" s="87"/>
      <c r="F2" s="87"/>
      <c r="G2" s="88"/>
    </row>
    <row r="3" spans="1:9" ht="5.0999999999999996" customHeight="1" x14ac:dyDescent="0.2">
      <c r="A3" s="1"/>
      <c r="B3" s="2"/>
      <c r="C3" s="2"/>
      <c r="D3" s="2"/>
      <c r="E3" s="2"/>
      <c r="F3" s="2"/>
      <c r="G3" s="3"/>
    </row>
    <row r="4" spans="1:9" x14ac:dyDescent="0.2">
      <c r="A4" s="14" t="s">
        <v>0</v>
      </c>
      <c r="B4" s="15"/>
      <c r="C4" s="89" t="s">
        <v>41</v>
      </c>
      <c r="D4" s="90"/>
      <c r="E4" s="90"/>
      <c r="F4" s="90"/>
      <c r="G4" s="91"/>
    </row>
    <row r="5" spans="1:9" x14ac:dyDescent="0.2">
      <c r="A5" s="18"/>
      <c r="B5" s="16"/>
      <c r="C5" s="92"/>
      <c r="D5" s="93"/>
      <c r="E5" s="93"/>
      <c r="F5" s="93"/>
      <c r="G5" s="94"/>
    </row>
    <row r="6" spans="1:9" ht="5.0999999999999996" customHeight="1" x14ac:dyDescent="0.2">
      <c r="A6" s="18"/>
      <c r="B6" s="16"/>
      <c r="C6" s="21"/>
      <c r="D6" s="21"/>
      <c r="E6" s="21"/>
      <c r="F6" s="21"/>
      <c r="G6" s="22"/>
    </row>
    <row r="7" spans="1:9" ht="27" customHeight="1" x14ac:dyDescent="0.2">
      <c r="A7" s="45" t="s">
        <v>1</v>
      </c>
      <c r="B7" s="23"/>
      <c r="C7" s="95" t="s">
        <v>43</v>
      </c>
      <c r="D7" s="96"/>
      <c r="E7" s="96"/>
      <c r="F7" s="96"/>
      <c r="G7" s="97"/>
    </row>
    <row r="8" spans="1:9" ht="6" customHeight="1" x14ac:dyDescent="0.2">
      <c r="A8" s="18"/>
      <c r="B8" s="16"/>
      <c r="C8" s="98"/>
      <c r="D8" s="99"/>
      <c r="E8" s="99"/>
      <c r="F8" s="99"/>
      <c r="G8" s="100"/>
    </row>
    <row r="9" spans="1:9" ht="6" customHeight="1" x14ac:dyDescent="0.2">
      <c r="A9" s="18"/>
      <c r="B9" s="16"/>
      <c r="C9" s="101"/>
      <c r="D9" s="102"/>
      <c r="E9" s="102"/>
      <c r="F9" s="102"/>
      <c r="G9" s="103"/>
    </row>
    <row r="10" spans="1:9" ht="6" customHeight="1" x14ac:dyDescent="0.2">
      <c r="A10" s="18"/>
      <c r="B10" s="16"/>
      <c r="C10" s="16"/>
      <c r="D10" s="16"/>
      <c r="E10" s="21"/>
      <c r="F10" s="21"/>
      <c r="G10" s="22"/>
    </row>
    <row r="11" spans="1:9" ht="34.5" customHeight="1" x14ac:dyDescent="0.2">
      <c r="A11" s="14" t="s">
        <v>2</v>
      </c>
      <c r="B11" s="15"/>
      <c r="C11" s="95" t="s">
        <v>42</v>
      </c>
      <c r="D11" s="96"/>
      <c r="E11" s="96"/>
      <c r="F11" s="96"/>
      <c r="G11" s="97"/>
    </row>
    <row r="12" spans="1:9" ht="6" customHeight="1" x14ac:dyDescent="0.3">
      <c r="A12" s="18"/>
      <c r="B12" s="16"/>
      <c r="C12" s="98"/>
      <c r="D12" s="99"/>
      <c r="E12" s="99"/>
      <c r="F12" s="99"/>
      <c r="G12" s="100"/>
      <c r="I12" s="72"/>
    </row>
    <row r="13" spans="1:9" ht="5.25" customHeight="1" x14ac:dyDescent="0.2">
      <c r="A13" s="18"/>
      <c r="B13" s="16"/>
      <c r="C13" s="98"/>
      <c r="D13" s="99"/>
      <c r="E13" s="99"/>
      <c r="F13" s="99"/>
      <c r="G13" s="100"/>
    </row>
    <row r="14" spans="1:9" ht="7.5" customHeight="1" x14ac:dyDescent="0.2">
      <c r="A14" s="18"/>
      <c r="B14" s="16"/>
      <c r="C14" s="101"/>
      <c r="D14" s="102"/>
      <c r="E14" s="102"/>
      <c r="F14" s="102"/>
      <c r="G14" s="103"/>
    </row>
    <row r="15" spans="1:9" ht="3.75" customHeight="1" x14ac:dyDescent="0.2">
      <c r="A15" s="18"/>
      <c r="B15" s="16"/>
      <c r="C15" s="21"/>
      <c r="D15" s="21"/>
      <c r="E15" s="21"/>
      <c r="F15" s="21"/>
      <c r="G15" s="22"/>
    </row>
    <row r="16" spans="1:9" ht="26.25" customHeight="1" x14ac:dyDescent="0.2">
      <c r="A16" s="14" t="s">
        <v>17</v>
      </c>
      <c r="B16" s="59"/>
      <c r="C16" s="110" t="s">
        <v>35</v>
      </c>
      <c r="D16" s="111"/>
      <c r="E16" s="111"/>
      <c r="F16" s="111"/>
      <c r="G16" s="112"/>
    </row>
    <row r="17" spans="1:13" ht="5.0999999999999996" customHeight="1" x14ac:dyDescent="0.2">
      <c r="A17" s="18"/>
      <c r="B17" s="16"/>
      <c r="C17" s="21"/>
      <c r="D17" s="21"/>
      <c r="E17" s="21"/>
      <c r="F17" s="21"/>
      <c r="G17" s="22"/>
    </row>
    <row r="18" spans="1:13" x14ac:dyDescent="0.2">
      <c r="A18" s="113" t="s">
        <v>32</v>
      </c>
      <c r="B18" s="114"/>
      <c r="C18" s="114"/>
      <c r="D18" s="114"/>
      <c r="E18" s="124" t="s">
        <v>36</v>
      </c>
      <c r="F18" s="125"/>
      <c r="G18" s="126"/>
    </row>
    <row r="19" spans="1:13" ht="5.0999999999999996" customHeight="1" x14ac:dyDescent="0.2">
      <c r="A19" s="18"/>
      <c r="B19" s="16"/>
      <c r="C19" s="16"/>
      <c r="D19" s="16"/>
      <c r="E19" s="16"/>
      <c r="F19" s="16"/>
      <c r="G19" s="17"/>
    </row>
    <row r="20" spans="1:13" ht="26.25" customHeight="1" x14ac:dyDescent="0.2">
      <c r="A20" s="14" t="s">
        <v>3</v>
      </c>
      <c r="B20" s="59"/>
      <c r="C20" s="118" t="s">
        <v>44</v>
      </c>
      <c r="D20" s="119"/>
      <c r="E20" s="119"/>
      <c r="F20" s="119"/>
      <c r="G20" s="120"/>
    </row>
    <row r="21" spans="1:13" ht="25.5" customHeight="1" x14ac:dyDescent="0.2">
      <c r="A21" s="121" t="s">
        <v>33</v>
      </c>
      <c r="B21" s="122"/>
      <c r="C21" s="123"/>
      <c r="D21" s="115" t="s">
        <v>44</v>
      </c>
      <c r="E21" s="116"/>
      <c r="F21" s="116"/>
      <c r="G21" s="117"/>
    </row>
    <row r="22" spans="1:13" x14ac:dyDescent="0.2">
      <c r="A22" s="14" t="s">
        <v>22</v>
      </c>
      <c r="B22" s="59"/>
      <c r="C22" s="108" t="s">
        <v>31</v>
      </c>
      <c r="D22" s="107"/>
      <c r="E22" s="107"/>
      <c r="F22" s="107"/>
      <c r="G22" s="109"/>
    </row>
    <row r="23" spans="1:13" ht="5.0999999999999996" customHeight="1" x14ac:dyDescent="0.2">
      <c r="A23" s="18"/>
      <c r="B23" s="16"/>
      <c r="C23" s="16"/>
      <c r="D23" s="16"/>
      <c r="E23" s="16"/>
      <c r="F23" s="16"/>
      <c r="G23" s="17"/>
    </row>
    <row r="24" spans="1:13" x14ac:dyDescent="0.2">
      <c r="A24" s="14" t="s">
        <v>4</v>
      </c>
      <c r="B24" s="15"/>
      <c r="C24" s="15"/>
      <c r="D24" s="127" t="s">
        <v>45</v>
      </c>
      <c r="E24" s="128"/>
      <c r="F24" s="128"/>
      <c r="G24" s="129"/>
    </row>
    <row r="25" spans="1:13" ht="5.0999999999999996" customHeight="1" thickBot="1" x14ac:dyDescent="0.25">
      <c r="A25" s="6"/>
      <c r="B25" s="7"/>
      <c r="C25" s="7"/>
      <c r="D25" s="7"/>
      <c r="E25" s="8"/>
      <c r="F25" s="8"/>
      <c r="G25" s="9"/>
      <c r="I25" s="13"/>
      <c r="J25" s="13"/>
      <c r="K25" s="13"/>
      <c r="L25" s="13"/>
      <c r="M25" s="13"/>
    </row>
    <row r="26" spans="1:13" s="13" customFormat="1" ht="13.5" thickBot="1" x14ac:dyDescent="0.25">
      <c r="A26" s="106" t="s">
        <v>11</v>
      </c>
      <c r="B26" s="107"/>
      <c r="C26" s="107"/>
      <c r="D26" s="107"/>
      <c r="E26" s="107"/>
      <c r="F26" s="104">
        <f>I26</f>
        <v>1200000</v>
      </c>
      <c r="G26" s="105"/>
      <c r="I26" s="81">
        <v>1200000</v>
      </c>
      <c r="J26" s="54"/>
    </row>
    <row r="27" spans="1:13" s="13" customFormat="1" ht="13.5" thickBot="1" x14ac:dyDescent="0.25">
      <c r="A27" s="11" t="s">
        <v>10</v>
      </c>
      <c r="B27" s="12"/>
      <c r="C27" s="12"/>
      <c r="D27" s="12"/>
      <c r="E27" s="12"/>
      <c r="F27" s="104">
        <v>0</v>
      </c>
      <c r="G27" s="105"/>
      <c r="J27" s="62"/>
      <c r="L27" s="63"/>
      <c r="M27" s="62"/>
    </row>
    <row r="28" spans="1:13" s="13" customFormat="1" ht="13.5" thickBot="1" x14ac:dyDescent="0.25">
      <c r="A28" s="11" t="s">
        <v>12</v>
      </c>
      <c r="B28" s="12"/>
      <c r="C28" s="12"/>
      <c r="D28" s="12"/>
      <c r="E28" s="12"/>
      <c r="F28" s="104">
        <f>F26-F27</f>
        <v>1200000</v>
      </c>
      <c r="G28" s="105"/>
      <c r="I28" s="62">
        <f>SUM(F29:G32)</f>
        <v>1200000</v>
      </c>
      <c r="J28" s="62"/>
      <c r="L28" s="63"/>
      <c r="M28" s="62"/>
    </row>
    <row r="29" spans="1:13" s="13" customFormat="1" ht="13.5" thickBot="1" x14ac:dyDescent="0.25">
      <c r="A29" s="121" t="s">
        <v>29</v>
      </c>
      <c r="B29" s="122"/>
      <c r="C29" s="122"/>
      <c r="D29" s="122"/>
      <c r="E29" s="122"/>
      <c r="F29" s="104">
        <v>0</v>
      </c>
      <c r="G29" s="105"/>
      <c r="I29" s="62"/>
      <c r="J29" s="62"/>
      <c r="M29" s="62"/>
    </row>
    <row r="30" spans="1:13" s="13" customFormat="1" ht="13.5" thickBot="1" x14ac:dyDescent="0.25">
      <c r="A30" s="106" t="s">
        <v>9</v>
      </c>
      <c r="B30" s="107"/>
      <c r="C30" s="107"/>
      <c r="D30" s="107"/>
      <c r="E30" s="109"/>
      <c r="F30" s="104">
        <f>F28*0.1</f>
        <v>120000</v>
      </c>
      <c r="G30" s="105"/>
      <c r="J30" s="62"/>
      <c r="M30" s="62"/>
    </row>
    <row r="31" spans="1:13" s="13" customFormat="1" ht="13.5" thickBot="1" x14ac:dyDescent="0.25">
      <c r="A31" s="106" t="s">
        <v>38</v>
      </c>
      <c r="B31" s="107"/>
      <c r="C31" s="107"/>
      <c r="D31" s="107"/>
      <c r="E31" s="109"/>
      <c r="F31" s="104">
        <f>F28*0.05</f>
        <v>60000</v>
      </c>
      <c r="G31" s="105"/>
      <c r="I31" s="62"/>
      <c r="M31" s="62"/>
    </row>
    <row r="32" spans="1:13" s="13" customFormat="1" ht="13.5" thickBot="1" x14ac:dyDescent="0.25">
      <c r="A32" s="106" t="s">
        <v>37</v>
      </c>
      <c r="B32" s="107"/>
      <c r="C32" s="107"/>
      <c r="D32" s="107"/>
      <c r="E32" s="107"/>
      <c r="F32" s="104">
        <f>F28*0.85</f>
        <v>1020000</v>
      </c>
      <c r="G32" s="105"/>
      <c r="J32" s="54"/>
      <c r="K32" s="55"/>
    </row>
    <row r="33" spans="1:13" s="13" customFormat="1" ht="5.0999999999999996" customHeight="1" thickBot="1" x14ac:dyDescent="0.25">
      <c r="A33" s="14"/>
      <c r="B33" s="15"/>
      <c r="C33" s="15"/>
      <c r="D33" s="15"/>
      <c r="E33" s="15"/>
      <c r="F33" s="60"/>
      <c r="G33" s="61"/>
    </row>
    <row r="34" spans="1:13" s="13" customFormat="1" ht="13.5" thickBot="1" x14ac:dyDescent="0.25">
      <c r="A34" s="14" t="s">
        <v>13</v>
      </c>
      <c r="B34" s="15"/>
      <c r="C34" s="15"/>
      <c r="D34" s="15"/>
      <c r="E34" s="15"/>
      <c r="F34" s="104">
        <f>SUM(F36:G40)</f>
        <v>1200000</v>
      </c>
      <c r="G34" s="105"/>
      <c r="I34" s="62"/>
      <c r="M34" s="62"/>
    </row>
    <row r="35" spans="1:13" s="13" customFormat="1" ht="5.0999999999999996" customHeight="1" thickBot="1" x14ac:dyDescent="0.25">
      <c r="A35" s="14"/>
      <c r="B35" s="15"/>
      <c r="C35" s="15"/>
      <c r="D35" s="15"/>
      <c r="E35" s="15"/>
      <c r="F35" s="60"/>
      <c r="G35" s="61"/>
      <c r="I35" s="62"/>
    </row>
    <row r="36" spans="1:13" s="13" customFormat="1" ht="13.5" thickBot="1" x14ac:dyDescent="0.25">
      <c r="A36" s="18" t="s">
        <v>5</v>
      </c>
      <c r="B36" s="108" t="s">
        <v>34</v>
      </c>
      <c r="C36" s="107"/>
      <c r="D36" s="107"/>
      <c r="E36" s="107"/>
      <c r="F36" s="104">
        <f>F31+F32</f>
        <v>1080000</v>
      </c>
      <c r="G36" s="105"/>
      <c r="I36" s="62"/>
    </row>
    <row r="37" spans="1:13" s="13" customFormat="1" ht="5.0999999999999996" customHeight="1" thickBot="1" x14ac:dyDescent="0.25">
      <c r="A37" s="18"/>
      <c r="B37" s="16"/>
      <c r="C37" s="19"/>
      <c r="D37" s="16"/>
      <c r="E37" s="16"/>
      <c r="F37" s="60"/>
      <c r="G37" s="61"/>
      <c r="I37" s="62"/>
    </row>
    <row r="38" spans="1:13" s="13" customFormat="1" ht="13.5" thickBot="1" x14ac:dyDescent="0.25">
      <c r="A38" s="18"/>
      <c r="B38" s="108" t="s">
        <v>14</v>
      </c>
      <c r="C38" s="107"/>
      <c r="D38" s="107"/>
      <c r="E38" s="107"/>
      <c r="F38" s="104">
        <f>F30</f>
        <v>120000</v>
      </c>
      <c r="G38" s="105"/>
      <c r="I38" s="62"/>
      <c r="J38" s="62"/>
    </row>
    <row r="39" spans="1:13" s="13" customFormat="1" ht="5.0999999999999996" customHeight="1" thickBot="1" x14ac:dyDescent="0.25">
      <c r="A39" s="18"/>
      <c r="B39" s="16"/>
      <c r="C39" s="19"/>
      <c r="D39" s="16"/>
      <c r="E39" s="16"/>
      <c r="F39" s="60"/>
      <c r="G39" s="61"/>
      <c r="I39" s="62"/>
    </row>
    <row r="40" spans="1:13" s="13" customFormat="1" ht="13.5" thickBot="1" x14ac:dyDescent="0.25">
      <c r="A40" s="18"/>
      <c r="B40" s="23" t="s">
        <v>15</v>
      </c>
      <c r="C40" s="15"/>
      <c r="D40" s="15"/>
      <c r="E40" s="15"/>
      <c r="F40" s="104">
        <f>F27</f>
        <v>0</v>
      </c>
      <c r="G40" s="105"/>
      <c r="I40" s="62"/>
    </row>
    <row r="41" spans="1:13" s="13" customFormat="1" ht="2.25" customHeight="1" thickBot="1" x14ac:dyDescent="0.25">
      <c r="A41" s="18"/>
      <c r="B41" s="37"/>
      <c r="C41" s="37"/>
      <c r="D41" s="37"/>
      <c r="E41" s="37"/>
      <c r="F41" s="21"/>
      <c r="G41" s="22"/>
    </row>
    <row r="42" spans="1:13" s="13" customFormat="1" ht="60" customHeight="1" thickBot="1" x14ac:dyDescent="0.25">
      <c r="A42" s="149" t="s">
        <v>27</v>
      </c>
      <c r="B42" s="150"/>
      <c r="C42" s="52" t="s">
        <v>26</v>
      </c>
      <c r="D42" s="49" t="s">
        <v>24</v>
      </c>
      <c r="E42" s="53" t="s">
        <v>28</v>
      </c>
      <c r="F42" s="50" t="s">
        <v>25</v>
      </c>
      <c r="G42" s="79">
        <f>F26*0.05</f>
        <v>60000</v>
      </c>
      <c r="I42" s="62"/>
      <c r="K42" s="62"/>
      <c r="M42" s="62"/>
    </row>
    <row r="43" spans="1:13" s="13" customFormat="1" ht="8.25" customHeight="1" x14ac:dyDescent="0.2">
      <c r="A43" s="43"/>
      <c r="B43" s="39"/>
      <c r="C43" s="40"/>
      <c r="D43" s="41"/>
      <c r="E43" s="16"/>
      <c r="F43" s="42"/>
      <c r="G43" s="44"/>
      <c r="I43" s="36"/>
    </row>
    <row r="44" spans="1:13" s="13" customFormat="1" ht="13.5" thickBot="1" x14ac:dyDescent="0.25">
      <c r="A44" s="45" t="s">
        <v>16</v>
      </c>
      <c r="B44" s="46"/>
      <c r="C44" s="46"/>
      <c r="D44" s="46"/>
      <c r="E44" s="46"/>
      <c r="F44" s="47"/>
      <c r="G44" s="48"/>
    </row>
    <row r="45" spans="1:13" s="13" customFormat="1" ht="13.5" thickBot="1" x14ac:dyDescent="0.25">
      <c r="A45" s="18"/>
      <c r="B45" s="16"/>
      <c r="C45" s="16"/>
      <c r="D45" s="16"/>
      <c r="E45" s="16"/>
      <c r="F45" s="25" t="s">
        <v>20</v>
      </c>
      <c r="G45" s="20" t="s">
        <v>21</v>
      </c>
    </row>
    <row r="46" spans="1:13" s="13" customFormat="1" ht="15" customHeight="1" thickBot="1" x14ac:dyDescent="0.25">
      <c r="A46" s="18"/>
      <c r="B46" s="16"/>
      <c r="C46" s="16"/>
      <c r="D46" s="151">
        <v>2016</v>
      </c>
      <c r="E46" s="32" t="s">
        <v>6</v>
      </c>
      <c r="F46" s="64"/>
      <c r="G46" s="64"/>
    </row>
    <row r="47" spans="1:13" s="13" customFormat="1" x14ac:dyDescent="0.2">
      <c r="A47" s="18"/>
      <c r="B47" s="16"/>
      <c r="C47" s="16"/>
      <c r="D47" s="152"/>
      <c r="E47" s="33" t="s">
        <v>18</v>
      </c>
      <c r="F47" s="65"/>
      <c r="G47" s="65"/>
    </row>
    <row r="48" spans="1:13" s="13" customFormat="1" x14ac:dyDescent="0.2">
      <c r="A48" s="18"/>
      <c r="B48" s="16"/>
      <c r="C48" s="16"/>
      <c r="D48" s="152"/>
      <c r="E48" s="34" t="s">
        <v>19</v>
      </c>
      <c r="F48" s="66"/>
      <c r="G48" s="66"/>
    </row>
    <row r="49" spans="1:13" s="13" customFormat="1" ht="14.25" customHeight="1" thickBot="1" x14ac:dyDescent="0.25">
      <c r="A49" s="18"/>
      <c r="B49" s="16"/>
      <c r="C49" s="16"/>
      <c r="D49" s="153"/>
      <c r="E49" s="35" t="s">
        <v>23</v>
      </c>
      <c r="F49" s="67"/>
      <c r="G49" s="67"/>
    </row>
    <row r="50" spans="1:13" s="13" customFormat="1" ht="13.5" thickBot="1" x14ac:dyDescent="0.25">
      <c r="A50" s="18"/>
      <c r="B50" s="16"/>
      <c r="C50" s="16"/>
      <c r="D50" s="16"/>
      <c r="E50" s="16"/>
      <c r="F50" s="68"/>
      <c r="G50" s="69"/>
    </row>
    <row r="51" spans="1:13" s="13" customFormat="1" ht="13.5" thickBot="1" x14ac:dyDescent="0.25">
      <c r="A51" s="18"/>
      <c r="B51" s="16"/>
      <c r="C51" s="16"/>
      <c r="D51" s="151">
        <v>2017</v>
      </c>
      <c r="E51" s="57" t="s">
        <v>6</v>
      </c>
      <c r="F51" s="82">
        <f>SUM(F52:F54)</f>
        <v>240000</v>
      </c>
      <c r="G51" s="64"/>
      <c r="I51" s="71">
        <f>SUM(F51,F56)</f>
        <v>1200000</v>
      </c>
      <c r="J51" s="71"/>
    </row>
    <row r="52" spans="1:13" s="13" customFormat="1" ht="12" customHeight="1" x14ac:dyDescent="0.2">
      <c r="A52" s="18"/>
      <c r="B52" s="16"/>
      <c r="C52" s="16"/>
      <c r="D52" s="152"/>
      <c r="E52" s="56" t="s">
        <v>18</v>
      </c>
      <c r="F52" s="83">
        <f>F38*0.2</f>
        <v>24000</v>
      </c>
      <c r="G52" s="65"/>
      <c r="I52" s="71"/>
      <c r="J52" s="71"/>
      <c r="M52" s="74"/>
    </row>
    <row r="53" spans="1:13" s="13" customFormat="1" x14ac:dyDescent="0.2">
      <c r="A53" s="18"/>
      <c r="B53" s="16"/>
      <c r="C53" s="16"/>
      <c r="D53" s="152"/>
      <c r="E53" s="23" t="s">
        <v>19</v>
      </c>
      <c r="F53" s="84">
        <f>F36*0.2</f>
        <v>216000</v>
      </c>
      <c r="G53" s="70"/>
      <c r="J53" s="62"/>
    </row>
    <row r="54" spans="1:13" s="13" customFormat="1" ht="14.25" customHeight="1" thickBot="1" x14ac:dyDescent="0.25">
      <c r="A54" s="18"/>
      <c r="B54" s="16"/>
      <c r="C54" s="16"/>
      <c r="D54" s="153"/>
      <c r="E54" s="58" t="s">
        <v>23</v>
      </c>
      <c r="F54" s="85">
        <f>F40*0.2</f>
        <v>0</v>
      </c>
      <c r="G54" s="67"/>
      <c r="I54" s="74"/>
      <c r="J54" s="62"/>
    </row>
    <row r="55" spans="1:13" s="13" customFormat="1" ht="12" customHeight="1" thickBot="1" x14ac:dyDescent="0.25">
      <c r="A55" s="18"/>
      <c r="B55" s="16"/>
      <c r="C55" s="16"/>
      <c r="D55" s="30"/>
      <c r="E55" s="26"/>
      <c r="F55" s="73"/>
      <c r="G55" s="22"/>
      <c r="J55" s="62"/>
    </row>
    <row r="56" spans="1:13" s="13" customFormat="1" ht="13.5" thickBot="1" x14ac:dyDescent="0.25">
      <c r="A56" s="18"/>
      <c r="B56" s="16"/>
      <c r="C56" s="16"/>
      <c r="D56" s="151">
        <v>2018</v>
      </c>
      <c r="E56" s="32" t="s">
        <v>6</v>
      </c>
      <c r="F56" s="75">
        <f>SUM(F57:F59)</f>
        <v>960000</v>
      </c>
      <c r="G56" s="25"/>
      <c r="M56" s="74"/>
    </row>
    <row r="57" spans="1:13" s="13" customFormat="1" x14ac:dyDescent="0.2">
      <c r="A57" s="18"/>
      <c r="B57" s="16"/>
      <c r="C57" s="16"/>
      <c r="D57" s="152"/>
      <c r="E57" s="31" t="s">
        <v>18</v>
      </c>
      <c r="F57" s="76">
        <f>F38*0.8</f>
        <v>96000</v>
      </c>
      <c r="G57" s="24"/>
      <c r="I57" s="62"/>
    </row>
    <row r="58" spans="1:13" s="13" customFormat="1" x14ac:dyDescent="0.2">
      <c r="A58" s="18"/>
      <c r="B58" s="16"/>
      <c r="C58" s="16"/>
      <c r="D58" s="152"/>
      <c r="E58" s="27" t="s">
        <v>19</v>
      </c>
      <c r="F58" s="77">
        <f>F36*0.8</f>
        <v>864000</v>
      </c>
      <c r="G58" s="28"/>
      <c r="I58" s="62"/>
    </row>
    <row r="59" spans="1:13" s="13" customFormat="1" ht="12.75" customHeight="1" thickBot="1" x14ac:dyDescent="0.25">
      <c r="A59" s="18"/>
      <c r="B59" s="16"/>
      <c r="C59" s="16"/>
      <c r="D59" s="153"/>
      <c r="E59" s="35" t="s">
        <v>23</v>
      </c>
      <c r="F59" s="78">
        <f>F40*0.8</f>
        <v>0</v>
      </c>
      <c r="G59" s="29"/>
      <c r="I59" s="62"/>
    </row>
    <row r="60" spans="1:13" s="13" customFormat="1" ht="4.5" customHeight="1" x14ac:dyDescent="0.2">
      <c r="A60" s="18"/>
      <c r="B60" s="16"/>
      <c r="C60" s="16"/>
      <c r="D60" s="16"/>
      <c r="E60" s="16"/>
      <c r="F60" s="21"/>
      <c r="G60" s="22"/>
    </row>
    <row r="61" spans="1:13" s="13" customFormat="1" ht="4.5" customHeight="1" x14ac:dyDescent="0.2">
      <c r="A61" s="18"/>
      <c r="B61" s="16"/>
      <c r="C61" s="16"/>
      <c r="D61" s="16"/>
      <c r="E61" s="16"/>
      <c r="F61" s="21"/>
      <c r="G61" s="22"/>
    </row>
    <row r="62" spans="1:13" ht="5.0999999999999996" customHeight="1" x14ac:dyDescent="0.2">
      <c r="A62" s="6"/>
      <c r="B62" s="7"/>
      <c r="C62" s="7"/>
      <c r="D62" s="7"/>
      <c r="E62" s="7"/>
      <c r="F62" s="16"/>
      <c r="G62" s="17"/>
    </row>
    <row r="63" spans="1:13" x14ac:dyDescent="0.2">
      <c r="A63" s="4" t="s">
        <v>7</v>
      </c>
      <c r="B63" s="5"/>
      <c r="C63" s="5"/>
      <c r="D63" s="10"/>
      <c r="E63" s="108" t="s">
        <v>39</v>
      </c>
      <c r="F63" s="107"/>
      <c r="G63" s="109"/>
    </row>
    <row r="64" spans="1:13" ht="5.0999999999999996" customHeight="1" x14ac:dyDescent="0.2">
      <c r="A64" s="6"/>
      <c r="B64" s="7"/>
      <c r="C64" s="7"/>
      <c r="D64" s="7"/>
      <c r="E64" s="7"/>
      <c r="F64" s="16"/>
      <c r="G64" s="17"/>
    </row>
    <row r="65" spans="1:7" x14ac:dyDescent="0.2">
      <c r="A65" s="4" t="s">
        <v>8</v>
      </c>
      <c r="B65" s="5"/>
      <c r="C65" s="5"/>
      <c r="D65" s="5"/>
      <c r="E65" s="140" t="s">
        <v>40</v>
      </c>
      <c r="F65" s="141"/>
      <c r="G65" s="142"/>
    </row>
    <row r="66" spans="1:7" x14ac:dyDescent="0.2">
      <c r="A66" s="130"/>
      <c r="B66" s="131"/>
      <c r="C66" s="131"/>
      <c r="D66" s="132"/>
      <c r="E66" s="143"/>
      <c r="F66" s="144"/>
      <c r="G66" s="145"/>
    </row>
    <row r="67" spans="1:7" x14ac:dyDescent="0.2">
      <c r="A67" s="133"/>
      <c r="B67" s="134"/>
      <c r="C67" s="134"/>
      <c r="D67" s="135"/>
      <c r="E67" s="143"/>
      <c r="F67" s="144"/>
      <c r="G67" s="145"/>
    </row>
    <row r="68" spans="1:7" x14ac:dyDescent="0.2">
      <c r="A68" s="133"/>
      <c r="B68" s="134"/>
      <c r="C68" s="134"/>
      <c r="D68" s="135"/>
      <c r="E68" s="143"/>
      <c r="F68" s="144"/>
      <c r="G68" s="145"/>
    </row>
    <row r="69" spans="1:7" ht="13.5" thickBot="1" x14ac:dyDescent="0.25">
      <c r="A69" s="136"/>
      <c r="B69" s="137"/>
      <c r="C69" s="137"/>
      <c r="D69" s="138"/>
      <c r="E69" s="146"/>
      <c r="F69" s="147"/>
      <c r="G69" s="148"/>
    </row>
    <row r="70" spans="1:7" ht="29.25" customHeight="1" x14ac:dyDescent="0.2">
      <c r="A70" s="139"/>
      <c r="B70" s="139"/>
      <c r="C70" s="139"/>
      <c r="D70" s="139"/>
      <c r="E70" s="139"/>
      <c r="F70" s="139"/>
      <c r="G70" s="139"/>
    </row>
    <row r="71" spans="1:7" x14ac:dyDescent="0.2">
      <c r="A71" s="51"/>
    </row>
    <row r="86" spans="3:3" x14ac:dyDescent="0.2">
      <c r="C86" s="38"/>
    </row>
    <row r="87" spans="3:3" x14ac:dyDescent="0.2">
      <c r="C87" s="38"/>
    </row>
    <row r="88" spans="3:3" x14ac:dyDescent="0.2">
      <c r="C88" s="38"/>
    </row>
    <row r="89" spans="3:3" x14ac:dyDescent="0.2">
      <c r="C89" s="38"/>
    </row>
  </sheetData>
  <mergeCells count="38">
    <mergeCell ref="E63:G63"/>
    <mergeCell ref="A66:D69"/>
    <mergeCell ref="A70:G70"/>
    <mergeCell ref="B38:E38"/>
    <mergeCell ref="F38:G38"/>
    <mergeCell ref="E65:G69"/>
    <mergeCell ref="A42:B42"/>
    <mergeCell ref="D46:D49"/>
    <mergeCell ref="F40:G40"/>
    <mergeCell ref="D56:D59"/>
    <mergeCell ref="D51:D54"/>
    <mergeCell ref="F36:G36"/>
    <mergeCell ref="F29:G29"/>
    <mergeCell ref="A32:E32"/>
    <mergeCell ref="F32:G32"/>
    <mergeCell ref="F30:G30"/>
    <mergeCell ref="A30:E30"/>
    <mergeCell ref="F31:G31"/>
    <mergeCell ref="A29:E29"/>
    <mergeCell ref="F34:G34"/>
    <mergeCell ref="B36:E36"/>
    <mergeCell ref="A31:E31"/>
    <mergeCell ref="A2:G2"/>
    <mergeCell ref="C4:G5"/>
    <mergeCell ref="C11:G14"/>
    <mergeCell ref="C7:G9"/>
    <mergeCell ref="F28:G28"/>
    <mergeCell ref="F27:G27"/>
    <mergeCell ref="A26:E26"/>
    <mergeCell ref="C22:G22"/>
    <mergeCell ref="C16:G16"/>
    <mergeCell ref="A18:D18"/>
    <mergeCell ref="D21:G21"/>
    <mergeCell ref="C20:G20"/>
    <mergeCell ref="A21:C21"/>
    <mergeCell ref="E18:G18"/>
    <mergeCell ref="D24:G24"/>
    <mergeCell ref="F26:G26"/>
  </mergeCells>
  <phoneticPr fontId="0" type="noConversion"/>
  <dataValidations count="4">
    <dataValidation type="list" errorStyle="warning" allowBlank="1" showInputMessage="1" showErrorMessage="1" errorTitle="Chybné zadání zdroje!!!" promptTitle="Zadejte zdroj fin. prostředků" prompt="*Vlastní prostředky žadatele - PO a SMUK - hradí si náklady z vlastního rozpočtu sami_x000a_*Prostředky odpověd. odboru - odbor, PO, SMUK - náklady hradí odpověd. odbor_x000a_*Jiný zdroj - odbor, PO, SMUK - zajištěna úhrada nákladů z jiného zdroje (ORJ 20, OREG, ..." sqref="C43">
      <formula1>$O$44:$O$46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G43">
      <formula1>$O$50:$O$51</formula1>
    </dataValidation>
    <dataValidation type="list" errorStyle="warning" allowBlank="1" showInputMessage="1" showErrorMessage="1" errorTitle="Chybné zadání" promptTitle="Zadajete odpověď" prompt="*ANO - PD je součástí projektu, je uznatelným nákladem a fin. prostředky jsou zahrnuty v celkových nákladech projektu_x000a_*NE - PD není součástí projektu, je nezpůsobilým nákladem a není zahrnuta v celkových nákladech projektu" sqref="C42">
      <formula1>$O$50:$O$53</formula1>
    </dataValidation>
    <dataValidation type="list" errorStyle="warning" allowBlank="1" showInputMessage="1" showErrorMessage="1" errorTitle="Chybné zadání zdroje!!!" promptTitle="Zadejte zdroj fin. prostředků" prompt="*Vlast. prostřed. žadatele - pro PO a SMUK - hradí si výdaje z vlastního rozpočtu _x000a_*Prostřed. odpověd. odboru - pro odbor, PO, SMUK - výdaje hradí odpov. odbor_x000a_*Jiný zdroj - pro odbor, PO, SMUK - zajištěna úhrada výdajů z jiného zdroje - ORJ 20,OREG.. " sqref="E42">
      <formula1>$O$44:$O$48</formula1>
    </dataValidation>
  </dataValidations>
  <pageMargins left="0.78740157480314965" right="0.78740157480314965" top="0.43307086614173229" bottom="0.43307086614173229" header="0.31496062992125984" footer="0.31496062992125984"/>
  <pageSetup paperSize="9" scale="90" orientation="portrait" r:id="rId1"/>
  <headerFooter scaleWithDoc="0" alignWithMargins="0">
    <oddHeader>&amp;R&amp;12Příloha č. 1 mat. č. 276/ZK/16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Jihočeský kraj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Vodička</dc:creator>
  <cp:lastModifiedBy>Martin Kolář</cp:lastModifiedBy>
  <cp:lastPrinted>2016-05-30T06:43:24Z</cp:lastPrinted>
  <dcterms:created xsi:type="dcterms:W3CDTF">2007-09-24T07:15:17Z</dcterms:created>
  <dcterms:modified xsi:type="dcterms:W3CDTF">2016-06-03T05:38:11Z</dcterms:modified>
</cp:coreProperties>
</file>