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okumenty U\Jedn ZK\2018\ZK 18.10.18\BK Jčk\"/>
    </mc:Choice>
  </mc:AlternateContent>
  <bookViews>
    <workbookView xWindow="0" yWindow="0" windowWidth="24000" windowHeight="9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H14" i="1" s="1"/>
  <c r="G14" i="1"/>
  <c r="H7" i="1" l="1"/>
  <c r="I7" i="1" s="1"/>
  <c r="H8" i="1"/>
  <c r="I8" i="1" s="1"/>
  <c r="H9" i="1"/>
  <c r="H10" i="1"/>
  <c r="I10" i="1" s="1"/>
  <c r="H11" i="1"/>
  <c r="H12" i="1"/>
  <c r="I12" i="1" s="1"/>
  <c r="H13" i="1"/>
  <c r="I13" i="1" l="1"/>
  <c r="I11" i="1"/>
  <c r="I9" i="1"/>
  <c r="I14" i="1" l="1"/>
  <c r="J13" i="1" s="1"/>
  <c r="J9" i="1" l="1"/>
  <c r="J7" i="1"/>
  <c r="J12" i="1"/>
  <c r="J10" i="1"/>
  <c r="J8" i="1"/>
  <c r="J11" i="1"/>
  <c r="J14" i="1" l="1"/>
</calcChain>
</file>

<file path=xl/sharedStrings.xml><?xml version="1.0" encoding="utf-8"?>
<sst xmlns="http://schemas.openxmlformats.org/spreadsheetml/2006/main" count="23" uniqueCount="20">
  <si>
    <t>Okres</t>
  </si>
  <si>
    <t>České Budějovice</t>
  </si>
  <si>
    <t>Český Krumlov</t>
  </si>
  <si>
    <t>Jindřichův Hradec</t>
  </si>
  <si>
    <t xml:space="preserve">Písek </t>
  </si>
  <si>
    <t>Prachatice</t>
  </si>
  <si>
    <t>Strakonice</t>
  </si>
  <si>
    <t>Tábor</t>
  </si>
  <si>
    <t>Celkem</t>
  </si>
  <si>
    <t>II. třídy</t>
  </si>
  <si>
    <t>Podíl stavu 4 a 5 k délce silniční sítě v okrese</t>
  </si>
  <si>
    <t>III. třídy</t>
  </si>
  <si>
    <t>podíl silnic ve stavu 4 a 5 k  celkovému rozsahu silniční sítě v okrese a váha</t>
  </si>
  <si>
    <t>hodnocených silnic (km)</t>
  </si>
  <si>
    <t>ve stavu 4 a 5   (km)</t>
  </si>
  <si>
    <t>stav 4   (km)</t>
  </si>
  <si>
    <t>stav 5   (km)</t>
  </si>
  <si>
    <t xml:space="preserve">Rozdělení finančních prostředků </t>
  </si>
  <si>
    <t>pozn. zdroj vyhodnocení stavebního stavu za rok 2016 a 2017</t>
  </si>
  <si>
    <t>Podíl z celkové finanční alokace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</si>
</sst>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0" fillId="0" borderId="17" xfId="0" applyBorder="1"/>
    <xf numFmtId="0" fontId="0" fillId="0" borderId="18" xfId="0" applyBorder="1"/>
    <xf numFmtId="0" fontId="3" fillId="0" borderId="0" xfId="0" applyFont="1" applyBorder="1"/>
    <xf numFmtId="0" fontId="0" fillId="0" borderId="24" xfId="0" applyBorder="1"/>
    <xf numFmtId="0" fontId="0" fillId="0" borderId="25" xfId="0" applyBorder="1"/>
    <xf numFmtId="0" fontId="0" fillId="0" borderId="0" xfId="0" applyBorder="1"/>
    <xf numFmtId="164" fontId="0" fillId="0" borderId="4" xfId="0" applyNumberFormat="1" applyFill="1" applyBorder="1" applyAlignment="1">
      <alignment vertical="center"/>
    </xf>
    <xf numFmtId="164" fontId="0" fillId="0" borderId="32" xfId="0" applyNumberFormat="1" applyFill="1" applyBorder="1" applyAlignment="1">
      <alignment vertical="center"/>
    </xf>
    <xf numFmtId="10" fontId="0" fillId="0" borderId="15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10" fontId="0" fillId="0" borderId="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5" xfId="0" applyNumberFormat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0" fillId="0" borderId="33" xfId="0" applyNumberFormat="1" applyFill="1" applyBorder="1" applyAlignment="1">
      <alignment vertical="center"/>
    </xf>
    <xf numFmtId="10" fontId="0" fillId="0" borderId="9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10" fontId="0" fillId="0" borderId="3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4" fillId="2" borderId="2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2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0" borderId="0" xfId="0" applyFill="1"/>
    <xf numFmtId="0" fontId="5" fillId="0" borderId="0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showGridLines="0" tabSelected="1" view="pageLayout" topLeftCell="B1" zoomScaleNormal="100" workbookViewId="0">
      <selection activeCell="I21" sqref="I21"/>
    </sheetView>
  </sheetViews>
  <sheetFormatPr defaultRowHeight="15" x14ac:dyDescent="0.25"/>
  <cols>
    <col min="2" max="2" width="17.7109375" customWidth="1"/>
    <col min="3" max="10" width="15.7109375" customWidth="1"/>
    <col min="11" max="11" width="10.140625" customWidth="1"/>
  </cols>
  <sheetData>
    <row r="2" spans="1:10" ht="18.75" x14ac:dyDescent="0.3">
      <c r="B2" s="1" t="s">
        <v>17</v>
      </c>
    </row>
    <row r="3" spans="1:10" ht="15.75" thickBot="1" x14ac:dyDescent="0.3">
      <c r="B3" s="4" t="s">
        <v>12</v>
      </c>
      <c r="J3" s="2"/>
    </row>
    <row r="4" spans="1:10" ht="15" customHeight="1" x14ac:dyDescent="0.25">
      <c r="B4" s="5"/>
      <c r="C4" s="55" t="s">
        <v>9</v>
      </c>
      <c r="D4" s="56"/>
      <c r="E4" s="59" t="s">
        <v>11</v>
      </c>
      <c r="F4" s="60"/>
      <c r="G4" s="53" t="s">
        <v>8</v>
      </c>
      <c r="H4" s="54"/>
      <c r="I4" s="47" t="s">
        <v>10</v>
      </c>
      <c r="J4" s="50" t="s">
        <v>19</v>
      </c>
    </row>
    <row r="5" spans="1:10" ht="26.25" customHeight="1" thickBot="1" x14ac:dyDescent="0.3">
      <c r="A5" s="7"/>
      <c r="B5" s="6"/>
      <c r="C5" s="57"/>
      <c r="D5" s="58"/>
      <c r="E5" s="61"/>
      <c r="F5" s="62"/>
      <c r="G5" s="63" t="s">
        <v>13</v>
      </c>
      <c r="H5" s="64" t="s">
        <v>14</v>
      </c>
      <c r="I5" s="48"/>
      <c r="J5" s="51"/>
    </row>
    <row r="6" spans="1:10" ht="15.75" thickBot="1" x14ac:dyDescent="0.3">
      <c r="B6" s="28" t="s">
        <v>0</v>
      </c>
      <c r="C6" s="25" t="s">
        <v>15</v>
      </c>
      <c r="D6" s="26" t="s">
        <v>16</v>
      </c>
      <c r="E6" s="26" t="s">
        <v>15</v>
      </c>
      <c r="F6" s="27" t="s">
        <v>16</v>
      </c>
      <c r="G6" s="49"/>
      <c r="H6" s="52"/>
      <c r="I6" s="49"/>
      <c r="J6" s="52"/>
    </row>
    <row r="7" spans="1:10" ht="24.95" customHeight="1" x14ac:dyDescent="0.25">
      <c r="B7" s="29" t="s">
        <v>1</v>
      </c>
      <c r="C7" s="33">
        <v>14.166</v>
      </c>
      <c r="D7" s="8">
        <v>53.515000000000001</v>
      </c>
      <c r="E7" s="8">
        <v>58.747999999999998</v>
      </c>
      <c r="F7" s="9">
        <v>167.23500000000001</v>
      </c>
      <c r="G7" s="34">
        <v>1005.283</v>
      </c>
      <c r="H7" s="35">
        <f t="shared" ref="H7:H13" si="0">SUM(C7:F7)</f>
        <v>293.66399999999999</v>
      </c>
      <c r="I7" s="10">
        <f>SUM(H7/G7)</f>
        <v>0.29212072620346707</v>
      </c>
      <c r="J7" s="11">
        <f>SUM(I7/I14)</f>
        <v>0.19753911235304561</v>
      </c>
    </row>
    <row r="8" spans="1:10" ht="24.95" customHeight="1" x14ac:dyDescent="0.25">
      <c r="B8" s="30" t="s">
        <v>2</v>
      </c>
      <c r="C8" s="36">
        <v>2.8879999999999999</v>
      </c>
      <c r="D8" s="12">
        <v>14.855</v>
      </c>
      <c r="E8" s="12">
        <v>32.47</v>
      </c>
      <c r="F8" s="13">
        <v>104.95</v>
      </c>
      <c r="G8" s="37">
        <v>612.78800000000001</v>
      </c>
      <c r="H8" s="38">
        <f t="shared" si="0"/>
        <v>155.16300000000001</v>
      </c>
      <c r="I8" s="14">
        <f t="shared" ref="I8:I13" si="1">SUM(H8/G8)</f>
        <v>0.25320828736855161</v>
      </c>
      <c r="J8" s="15">
        <f>SUM(I8/I14)</f>
        <v>0.17122557846984063</v>
      </c>
    </row>
    <row r="9" spans="1:10" ht="24.95" customHeight="1" x14ac:dyDescent="0.25">
      <c r="B9" s="30" t="s">
        <v>3</v>
      </c>
      <c r="C9" s="36">
        <v>34.174999999999997</v>
      </c>
      <c r="D9" s="12">
        <v>19.792000000000002</v>
      </c>
      <c r="E9" s="12">
        <v>58.518999999999998</v>
      </c>
      <c r="F9" s="13">
        <v>109.486</v>
      </c>
      <c r="G9" s="37">
        <v>1025.9269999999999</v>
      </c>
      <c r="H9" s="38">
        <f t="shared" si="0"/>
        <v>221.97199999999998</v>
      </c>
      <c r="I9" s="14">
        <f t="shared" si="1"/>
        <v>0.21636237276141479</v>
      </c>
      <c r="J9" s="16">
        <f>SUM(I9/I14)</f>
        <v>0.14630947833574634</v>
      </c>
    </row>
    <row r="10" spans="1:10" ht="24.95" customHeight="1" x14ac:dyDescent="0.25">
      <c r="B10" s="30" t="s">
        <v>4</v>
      </c>
      <c r="C10" s="36">
        <v>5.91</v>
      </c>
      <c r="D10" s="12">
        <v>13.146000000000001</v>
      </c>
      <c r="E10" s="12">
        <v>31.998000000000001</v>
      </c>
      <c r="F10" s="13">
        <v>67.001000000000005</v>
      </c>
      <c r="G10" s="37">
        <v>599.39400000000001</v>
      </c>
      <c r="H10" s="38">
        <f t="shared" si="0"/>
        <v>118.05500000000001</v>
      </c>
      <c r="I10" s="14">
        <f t="shared" si="1"/>
        <v>0.1969572601661011</v>
      </c>
      <c r="J10" s="16">
        <f>SUM(I10/I14)</f>
        <v>0.13318727106545758</v>
      </c>
    </row>
    <row r="11" spans="1:10" ht="24.95" customHeight="1" x14ac:dyDescent="0.25">
      <c r="B11" s="30" t="s">
        <v>5</v>
      </c>
      <c r="C11" s="36">
        <v>15.695</v>
      </c>
      <c r="D11" s="12">
        <v>11.053000000000001</v>
      </c>
      <c r="E11" s="12">
        <v>8.4090000000000007</v>
      </c>
      <c r="F11" s="13">
        <v>26.433</v>
      </c>
      <c r="G11" s="37">
        <v>613.43100000000004</v>
      </c>
      <c r="H11" s="38">
        <f t="shared" si="0"/>
        <v>61.59</v>
      </c>
      <c r="I11" s="14">
        <f t="shared" si="1"/>
        <v>0.10040249025562777</v>
      </c>
      <c r="J11" s="16">
        <f>SUM(I11/I14)</f>
        <v>6.7894596391348511E-2</v>
      </c>
    </row>
    <row r="12" spans="1:10" ht="24.95" customHeight="1" x14ac:dyDescent="0.25">
      <c r="B12" s="30" t="s">
        <v>6</v>
      </c>
      <c r="C12" s="36">
        <v>13.497</v>
      </c>
      <c r="D12" s="12">
        <v>35.161000000000001</v>
      </c>
      <c r="E12" s="12">
        <v>26.619</v>
      </c>
      <c r="F12" s="13">
        <v>98.584999999999994</v>
      </c>
      <c r="G12" s="37">
        <v>702.97900000000004</v>
      </c>
      <c r="H12" s="38">
        <f t="shared" si="0"/>
        <v>173.86199999999999</v>
      </c>
      <c r="I12" s="14">
        <f t="shared" si="1"/>
        <v>0.24732175498841358</v>
      </c>
      <c r="J12" s="15">
        <f>SUM(I12/I14)</f>
        <v>0.16724496265964986</v>
      </c>
    </row>
    <row r="13" spans="1:10" ht="24.95" customHeight="1" thickBot="1" x14ac:dyDescent="0.3">
      <c r="B13" s="31" t="s">
        <v>7</v>
      </c>
      <c r="C13" s="39">
        <v>15.367000000000001</v>
      </c>
      <c r="D13" s="17">
        <v>38.018000000000001</v>
      </c>
      <c r="E13" s="17">
        <v>19.777999999999999</v>
      </c>
      <c r="F13" s="18">
        <v>73.352999999999994</v>
      </c>
      <c r="G13" s="40">
        <v>849.73</v>
      </c>
      <c r="H13" s="41">
        <f t="shared" si="0"/>
        <v>146.51600000000002</v>
      </c>
      <c r="I13" s="19">
        <f t="shared" si="1"/>
        <v>0.17242653548774317</v>
      </c>
      <c r="J13" s="20">
        <f>SUM(I13/I14)</f>
        <v>0.11659900072491142</v>
      </c>
    </row>
    <row r="14" spans="1:10" ht="24.95" customHeight="1" thickBot="1" x14ac:dyDescent="0.3">
      <c r="B14" s="32" t="s">
        <v>8</v>
      </c>
      <c r="C14" s="42">
        <f>SUM(C7:C13)</f>
        <v>101.69800000000001</v>
      </c>
      <c r="D14" s="21">
        <f>SUM(D7:D13)</f>
        <v>185.54</v>
      </c>
      <c r="E14" s="21">
        <f>SUM(E7:E13)</f>
        <v>236.54099999999997</v>
      </c>
      <c r="F14" s="22">
        <f>SUM(F7:F13)</f>
        <v>647.04300000000001</v>
      </c>
      <c r="G14" s="43">
        <f>SUM(G7:G13)</f>
        <v>5409.5319999999992</v>
      </c>
      <c r="H14" s="44">
        <f>SUM(C14:F14)</f>
        <v>1170.8220000000001</v>
      </c>
      <c r="I14" s="23">
        <f>SUM(I7:I13)</f>
        <v>1.4787994272313192</v>
      </c>
      <c r="J14" s="24">
        <f>SUM(J7:J13)</f>
        <v>1</v>
      </c>
    </row>
    <row r="15" spans="1:10" x14ac:dyDescent="0.25">
      <c r="J15" s="3"/>
    </row>
    <row r="16" spans="1:10" x14ac:dyDescent="0.25">
      <c r="B16" s="46" t="s">
        <v>18</v>
      </c>
    </row>
    <row r="17" spans="2:7" x14ac:dyDescent="0.25">
      <c r="B17" s="45"/>
    </row>
    <row r="25" spans="2:7" x14ac:dyDescent="0.25">
      <c r="G25" s="7"/>
    </row>
  </sheetData>
  <mergeCells count="7">
    <mergeCell ref="I4:I6"/>
    <mergeCell ref="J4:J6"/>
    <mergeCell ref="G4:H4"/>
    <mergeCell ref="C4:D5"/>
    <mergeCell ref="E4:F5"/>
    <mergeCell ref="G5:G6"/>
    <mergeCell ref="H5:H6"/>
  </mergeCells>
  <pageMargins left="0.7" right="0.7" top="0.78740157499999996" bottom="0.78740157499999996" header="0.3" footer="0.3"/>
  <pageSetup paperSize="9" scale="86" orientation="landscape" r:id="rId1"/>
  <headerFooter>
    <oddHeader xml:space="preserve">&amp;R&amp;"Arial,Obyčejné"&amp;10Příloha č. 21&amp;"-,Obyčejné"&amp;11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Klása</dc:creator>
  <cp:lastModifiedBy>Milan Veleba</cp:lastModifiedBy>
  <cp:lastPrinted>2018-05-15T06:39:16Z</cp:lastPrinted>
  <dcterms:created xsi:type="dcterms:W3CDTF">2018-02-23T11:36:24Z</dcterms:created>
  <dcterms:modified xsi:type="dcterms:W3CDTF">2018-10-08T13:25:42Z</dcterms:modified>
</cp:coreProperties>
</file>