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SPECIÁLNÍ ŠKOLSTVÍ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/>
  <c r="F38" i="1"/>
  <c r="F34" i="1" l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<sst xmlns="http://schemas.openxmlformats.org/spreadsheetml/2006/main" count="54" uniqueCount="45">
  <si>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</si>
  <si>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</si>
  <si>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</si>
  <si>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</si>
  <si>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</si>
  <si>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</si>
  <si>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</si>
  <si>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</si>
  <si>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</si>
  <si>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</si>
  <si>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</si>
  <si>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</si>
  <si>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</si>
  <si>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</si>
  <si>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</si>
  <si>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</si>
  <si>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</si>
  <si>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</si>
  <si>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</si>
  <si>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</si>
  <si>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</si>
  <si>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</si>
  <si>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</si>
  <si>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</si>
  <si>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</si>
  <si>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</si>
  <si>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</si>
  <si>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</si>
  <si>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</si>
  <si>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</si>
  <si>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</si>
  <si>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</si>
  <si>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</si>
  <si>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</si>
  <si>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</si>
  <si>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</si>
  <si>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</si>
  <si>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</si>
  <si>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Nástavba a přístavba prostor ke zlepšení podmínek přechodu žáků k samostatnému způsobu života</t>
  </si>
  <si>
    <t>Nástavba a přístavba pavilonu v ulici Dlouhá 35, České Budějovice. Záměrem je vybudování přístavby o 2 patrech cca 6x13m s výtahem a schodištěm z boku zmíněné budovy a nástavba druhého patra cca 13x18m, kde dojde ke spojení boční přístavby s horním patrem. V nástavbě by měly vzniknout 4 odborné učebny, hygienické zázemí a šatny (prostory k nácviku sebeobsluhy).</t>
  </si>
  <si>
    <t>1) stavební práce spojené s vybudováním nástavby a přístavby                                                                                                                                                                  2) vybudování prostor k nácviku sebeobsluhy (hygienické zázemí a šatna)                                                                                                                         3) vybudování čtyř odborných učeben</t>
  </si>
  <si>
    <t>Mateřská škola, Základní škola a Praktická škola, Trhové Sviny, Nové Město 228</t>
  </si>
  <si>
    <t>Mgr. Naděžda Korcová</t>
  </si>
  <si>
    <t>zpracování PD únor 2019, podání žádosti březen 2019, realizace projektu 2020</t>
  </si>
  <si>
    <t>březen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</si>
</sst>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G54" sqref="G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5" t="s">
        <v>30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38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4" t="s">
        <v>39</v>
      </c>
      <c r="D7" s="95"/>
      <c r="E7" s="95"/>
      <c r="F7" s="95"/>
      <c r="G7" s="96"/>
    </row>
    <row r="8" spans="1:9" ht="6" customHeight="1" x14ac:dyDescent="0.2">
      <c r="A8" s="18"/>
      <c r="B8" s="16"/>
      <c r="C8" s="97"/>
      <c r="D8" s="98"/>
      <c r="E8" s="98"/>
      <c r="F8" s="98"/>
      <c r="G8" s="99"/>
    </row>
    <row r="9" spans="1:9" ht="32.25" customHeight="1" x14ac:dyDescent="0.2">
      <c r="A9" s="18"/>
      <c r="B9" s="16"/>
      <c r="C9" s="100"/>
      <c r="D9" s="101"/>
      <c r="E9" s="101"/>
      <c r="F9" s="101"/>
      <c r="G9" s="10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4" t="s">
        <v>40</v>
      </c>
      <c r="D11" s="95"/>
      <c r="E11" s="95"/>
      <c r="F11" s="95"/>
      <c r="G11" s="96"/>
    </row>
    <row r="12" spans="1:9" ht="18.75" x14ac:dyDescent="0.3">
      <c r="A12" s="18"/>
      <c r="B12" s="16"/>
      <c r="C12" s="97"/>
      <c r="D12" s="98"/>
      <c r="E12" s="98"/>
      <c r="F12" s="98"/>
      <c r="G12" s="99"/>
      <c r="I12" s="72"/>
    </row>
    <row r="13" spans="1:9" x14ac:dyDescent="0.2">
      <c r="A13" s="18"/>
      <c r="B13" s="16"/>
      <c r="C13" s="97"/>
      <c r="D13" s="98"/>
      <c r="E13" s="98"/>
      <c r="F13" s="98"/>
      <c r="G13" s="99"/>
    </row>
    <row r="14" spans="1:9" ht="10.5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9" t="s">
        <v>35</v>
      </c>
      <c r="D16" s="110"/>
      <c r="E16" s="110"/>
      <c r="F16" s="110"/>
      <c r="G16" s="11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2" t="s">
        <v>32</v>
      </c>
      <c r="B18" s="113"/>
      <c r="C18" s="113"/>
      <c r="D18" s="113"/>
      <c r="E18" s="123" t="s">
        <v>44</v>
      </c>
      <c r="F18" s="124"/>
      <c r="G18" s="12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7" t="s">
        <v>41</v>
      </c>
      <c r="D20" s="118"/>
      <c r="E20" s="118"/>
      <c r="F20" s="118"/>
      <c r="G20" s="119"/>
    </row>
    <row r="21" spans="1:13" ht="25.5" customHeight="1" x14ac:dyDescent="0.2">
      <c r="A21" s="120" t="s">
        <v>33</v>
      </c>
      <c r="B21" s="121"/>
      <c r="C21" s="122"/>
      <c r="D21" s="114" t="s">
        <v>41</v>
      </c>
      <c r="E21" s="115"/>
      <c r="F21" s="115"/>
      <c r="G21" s="116"/>
    </row>
    <row r="22" spans="1:13" x14ac:dyDescent="0.2">
      <c r="A22" s="14" t="s">
        <v>22</v>
      </c>
      <c r="B22" s="59"/>
      <c r="C22" s="107" t="s">
        <v>31</v>
      </c>
      <c r="D22" s="106"/>
      <c r="E22" s="106"/>
      <c r="F22" s="106"/>
      <c r="G22" s="10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42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5" t="s">
        <v>11</v>
      </c>
      <c r="B26" s="106"/>
      <c r="C26" s="106"/>
      <c r="D26" s="106"/>
      <c r="E26" s="106"/>
      <c r="F26" s="103">
        <v>23000000</v>
      </c>
      <c r="G26" s="104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2000000</v>
      </c>
      <c r="G27" s="104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f>F26-F27</f>
        <v>21000000</v>
      </c>
      <c r="G28" s="104"/>
      <c r="I28" s="62">
        <f>SUM(F29:G32)</f>
        <v>21000000</v>
      </c>
      <c r="J28" s="62"/>
      <c r="L28" s="63"/>
      <c r="M28" s="62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3">
        <v>0</v>
      </c>
      <c r="G29" s="104"/>
      <c r="I29" s="62"/>
      <c r="J29" s="62"/>
      <c r="M29" s="62"/>
    </row>
    <row r="30" spans="1:13" s="13" customFormat="1" ht="13.5" thickBot="1" x14ac:dyDescent="0.25">
      <c r="A30" s="105" t="s">
        <v>9</v>
      </c>
      <c r="B30" s="106"/>
      <c r="C30" s="106"/>
      <c r="D30" s="106"/>
      <c r="E30" s="108"/>
      <c r="F30" s="103">
        <f>F28*0.1</f>
        <v>2100000</v>
      </c>
      <c r="G30" s="104"/>
      <c r="J30" s="62"/>
      <c r="M30" s="62"/>
    </row>
    <row r="31" spans="1:13" s="13" customFormat="1" ht="13.5" thickBot="1" x14ac:dyDescent="0.25">
      <c r="A31" s="105" t="s">
        <v>37</v>
      </c>
      <c r="B31" s="106"/>
      <c r="C31" s="106"/>
      <c r="D31" s="106"/>
      <c r="E31" s="108"/>
      <c r="F31" s="103">
        <f>F28*0.05</f>
        <v>1050000</v>
      </c>
      <c r="G31" s="104"/>
      <c r="I31" s="62"/>
      <c r="M31" s="62"/>
    </row>
    <row r="32" spans="1:13" s="13" customFormat="1" ht="13.5" thickBot="1" x14ac:dyDescent="0.25">
      <c r="A32" s="105" t="s">
        <v>36</v>
      </c>
      <c r="B32" s="106"/>
      <c r="C32" s="106"/>
      <c r="D32" s="106"/>
      <c r="E32" s="106"/>
      <c r="F32" s="103">
        <f>F28*0.85</f>
        <v>17850000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SUM(F36:G40)</f>
        <v>23000000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7" t="s">
        <v>34</v>
      </c>
      <c r="C36" s="106"/>
      <c r="D36" s="106"/>
      <c r="E36" s="106"/>
      <c r="F36" s="103">
        <f>F31+F32</f>
        <v>18900000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7" t="s">
        <v>14</v>
      </c>
      <c r="C38" s="106"/>
      <c r="D38" s="106"/>
      <c r="E38" s="106"/>
      <c r="F38" s="103">
        <f>F30</f>
        <v>2100000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f>F27</f>
        <v>2000000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27</v>
      </c>
      <c r="B42" s="149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1150000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0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2019</v>
      </c>
      <c r="E51" s="57" t="s">
        <v>6</v>
      </c>
      <c r="F51" s="81"/>
      <c r="G51" s="64"/>
      <c r="I51" s="71">
        <f>SUM(F51,F56)</f>
        <v>23000000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2020</v>
      </c>
      <c r="E56" s="32" t="s">
        <v>6</v>
      </c>
      <c r="F56" s="75">
        <v>23000000</v>
      </c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18</v>
      </c>
      <c r="F57" s="76">
        <v>2100000</v>
      </c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19</v>
      </c>
      <c r="F58" s="77">
        <v>18900000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23</v>
      </c>
      <c r="F59" s="78">
        <v>2000000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7">
        <v>2020</v>
      </c>
      <c r="F63" s="106"/>
      <c r="G63" s="10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43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342/ZK/18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2018-10-05T11:40:49Z</cp:lastPrinted>
  <dcterms:created xsi:type="dcterms:W3CDTF">2007-09-24T07:15:17Z</dcterms:created>
  <dcterms:modified xsi:type="dcterms:W3CDTF">2018-10-05T11:40:52Z</dcterms:modified>
</cp:coreProperties>
</file>