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100_vyzva\Formuláře EP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40" i="1" l="1"/>
  <c r="F38" i="1" l="1"/>
  <c r="I28" i="1" l="1"/>
  <c r="F34" i="1" l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<sst xmlns="http://schemas.openxmlformats.org/spreadsheetml/2006/main" count="54" uniqueCount="45">
  <si>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</si>
  <si>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</si>
  <si>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</si>
  <si>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</si>
  <si>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</si>
  <si>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</si>
  <si>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</si>
  <si>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</si>
  <si>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</si>
  <si>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</si>
  <si>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</si>
  <si>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</si>
  <si>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</si>
  <si>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</si>
  <si>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</si>
  <si>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</si>
  <si>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</si>
  <si>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</si>
  <si>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</si>
  <si>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</si>
  <si>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</si>
  <si>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</si>
  <si>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</si>
  <si>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</si>
  <si>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</si>
  <si>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</si>
  <si>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</si>
  <si>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</si>
  <si>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</si>
  <si>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</si>
  <si>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</si>
  <si>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</si>
  <si>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</si>
  <si>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</si>
  <si>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</si>
  <si>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</si>
  <si>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 xml:space="preserve">           podíl jiných nár. zdrojů financování:</t>
  </si>
  <si>
    <t>prosinec 2018</t>
  </si>
  <si>
    <t xml:space="preserve">           podíl evropských fondů (70 %)</t>
  </si>
  <si>
    <t>zpracování PD listopad 2018, podání žádosti prosinec 2018, realizace projektu 2020</t>
  </si>
  <si>
    <t>Střední odborné učiliště, Blatná, U Sladovny 671</t>
  </si>
  <si>
    <t>Ing. Miroslav Čapek</t>
  </si>
  <si>
    <t>Vzduchotechnika s rekuperací do objektu SOU Blatná</t>
  </si>
  <si>
    <t>Aktivní větrání s rekuperací tepla bude instalováno ve čtyřech místnostech budovy, které slouží pro výuku žáků. Realizace akce je nutná v souvislosti s plánovaným zateplením uvedené budovy.</t>
  </si>
  <si>
    <t>instalace systémů nuceného větrání s rekuperací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</si>
</sst>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11" sqref="C11:G1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89" t="s">
        <v>30</v>
      </c>
      <c r="B2" s="90"/>
      <c r="C2" s="90"/>
      <c r="D2" s="90"/>
      <c r="E2" s="90"/>
      <c r="F2" s="90"/>
      <c r="G2" s="91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2" t="s">
        <v>42</v>
      </c>
      <c r="D4" s="93"/>
      <c r="E4" s="93"/>
      <c r="F4" s="93"/>
      <c r="G4" s="94"/>
    </row>
    <row r="5" spans="1:9" x14ac:dyDescent="0.2">
      <c r="A5" s="18"/>
      <c r="B5" s="16"/>
      <c r="C5" s="95"/>
      <c r="D5" s="96"/>
      <c r="E5" s="96"/>
      <c r="F5" s="96"/>
      <c r="G5" s="97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8" t="s">
        <v>43</v>
      </c>
      <c r="D7" s="99"/>
      <c r="E7" s="99"/>
      <c r="F7" s="99"/>
      <c r="G7" s="100"/>
    </row>
    <row r="8" spans="1:9" ht="6" customHeight="1" x14ac:dyDescent="0.2">
      <c r="A8" s="18"/>
      <c r="B8" s="16"/>
      <c r="C8" s="101"/>
      <c r="D8" s="102"/>
      <c r="E8" s="102"/>
      <c r="F8" s="102"/>
      <c r="G8" s="103"/>
    </row>
    <row r="9" spans="1:9" ht="30.75" customHeight="1" x14ac:dyDescent="0.2">
      <c r="A9" s="18"/>
      <c r="B9" s="16"/>
      <c r="C9" s="104"/>
      <c r="D9" s="105"/>
      <c r="E9" s="105"/>
      <c r="F9" s="105"/>
      <c r="G9" s="106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8" t="s">
        <v>44</v>
      </c>
      <c r="D11" s="99"/>
      <c r="E11" s="99"/>
      <c r="F11" s="99"/>
      <c r="G11" s="100"/>
    </row>
    <row r="12" spans="1:9" ht="6" customHeight="1" x14ac:dyDescent="0.3">
      <c r="A12" s="18"/>
      <c r="B12" s="16"/>
      <c r="C12" s="101"/>
      <c r="D12" s="102"/>
      <c r="E12" s="102"/>
      <c r="F12" s="102"/>
      <c r="G12" s="103"/>
      <c r="I12" s="72"/>
    </row>
    <row r="13" spans="1:9" ht="5.25" customHeight="1" x14ac:dyDescent="0.2">
      <c r="A13" s="18"/>
      <c r="B13" s="16"/>
      <c r="C13" s="101"/>
      <c r="D13" s="102"/>
      <c r="E13" s="102"/>
      <c r="F13" s="102"/>
      <c r="G13" s="103"/>
    </row>
    <row r="14" spans="1:9" ht="7.5" customHeight="1" x14ac:dyDescent="0.2">
      <c r="A14" s="18"/>
      <c r="B14" s="16"/>
      <c r="C14" s="104"/>
      <c r="D14" s="105"/>
      <c r="E14" s="105"/>
      <c r="F14" s="105"/>
      <c r="G14" s="106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3" t="s">
        <v>35</v>
      </c>
      <c r="D16" s="114"/>
      <c r="E16" s="114"/>
      <c r="F16" s="114"/>
      <c r="G16" s="115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6" t="s">
        <v>32</v>
      </c>
      <c r="B18" s="117"/>
      <c r="C18" s="117"/>
      <c r="D18" s="117"/>
      <c r="E18" s="86" t="s">
        <v>37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21" t="s">
        <v>40</v>
      </c>
      <c r="D20" s="122"/>
      <c r="E20" s="122"/>
      <c r="F20" s="122"/>
      <c r="G20" s="123"/>
    </row>
    <row r="21" spans="1:13" ht="25.5" customHeight="1" x14ac:dyDescent="0.2">
      <c r="A21" s="124" t="s">
        <v>33</v>
      </c>
      <c r="B21" s="125"/>
      <c r="C21" s="126"/>
      <c r="D21" s="118" t="s">
        <v>40</v>
      </c>
      <c r="E21" s="119"/>
      <c r="F21" s="119"/>
      <c r="G21" s="120"/>
    </row>
    <row r="22" spans="1:13" x14ac:dyDescent="0.2">
      <c r="A22" s="14" t="s">
        <v>22</v>
      </c>
      <c r="B22" s="59"/>
      <c r="C22" s="111" t="s">
        <v>31</v>
      </c>
      <c r="D22" s="110"/>
      <c r="E22" s="110"/>
      <c r="F22" s="110"/>
      <c r="G22" s="112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41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9" t="s">
        <v>11</v>
      </c>
      <c r="B26" s="110"/>
      <c r="C26" s="110"/>
      <c r="D26" s="110"/>
      <c r="E26" s="110"/>
      <c r="F26" s="107">
        <v>1100000</v>
      </c>
      <c r="G26" s="108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7">
        <v>100000</v>
      </c>
      <c r="G27" s="108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7">
        <v>1000000</v>
      </c>
      <c r="G28" s="108"/>
      <c r="I28" s="62">
        <f>SUM(F29:G32)</f>
        <v>1000000</v>
      </c>
      <c r="J28" s="62"/>
      <c r="L28" s="63"/>
      <c r="M28" s="62"/>
    </row>
    <row r="29" spans="1:13" s="13" customFormat="1" ht="13.5" thickBot="1" x14ac:dyDescent="0.25">
      <c r="A29" s="124" t="s">
        <v>29</v>
      </c>
      <c r="B29" s="125"/>
      <c r="C29" s="125"/>
      <c r="D29" s="125"/>
      <c r="E29" s="125"/>
      <c r="F29" s="107">
        <v>0</v>
      </c>
      <c r="G29" s="108"/>
      <c r="I29" s="62"/>
      <c r="J29" s="62"/>
      <c r="M29" s="62"/>
    </row>
    <row r="30" spans="1:13" s="13" customFormat="1" ht="13.5" thickBot="1" x14ac:dyDescent="0.25">
      <c r="A30" s="109" t="s">
        <v>9</v>
      </c>
      <c r="B30" s="110"/>
      <c r="C30" s="110"/>
      <c r="D30" s="110"/>
      <c r="E30" s="112"/>
      <c r="F30" s="107">
        <v>300000</v>
      </c>
      <c r="G30" s="108"/>
      <c r="J30" s="62"/>
      <c r="M30" s="62"/>
    </row>
    <row r="31" spans="1:13" s="13" customFormat="1" ht="13.5" thickBot="1" x14ac:dyDescent="0.25">
      <c r="A31" s="109" t="s">
        <v>36</v>
      </c>
      <c r="B31" s="110"/>
      <c r="C31" s="110"/>
      <c r="D31" s="110"/>
      <c r="E31" s="112"/>
      <c r="F31" s="107">
        <v>0</v>
      </c>
      <c r="G31" s="108"/>
      <c r="I31" s="62"/>
      <c r="M31" s="62"/>
    </row>
    <row r="32" spans="1:13" s="13" customFormat="1" ht="13.5" thickBot="1" x14ac:dyDescent="0.25">
      <c r="A32" s="109" t="s">
        <v>38</v>
      </c>
      <c r="B32" s="110"/>
      <c r="C32" s="110"/>
      <c r="D32" s="110"/>
      <c r="E32" s="110"/>
      <c r="F32" s="107">
        <v>700000</v>
      </c>
      <c r="G32" s="108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7">
        <f>SUM(F36:G40)</f>
        <v>400000</v>
      </c>
      <c r="G34" s="108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11" t="s">
        <v>34</v>
      </c>
      <c r="C36" s="110"/>
      <c r="D36" s="110"/>
      <c r="E36" s="110"/>
      <c r="F36" s="107">
        <v>0</v>
      </c>
      <c r="G36" s="108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11" t="s">
        <v>14</v>
      </c>
      <c r="C38" s="110"/>
      <c r="D38" s="110"/>
      <c r="E38" s="110"/>
      <c r="F38" s="107">
        <f>F30</f>
        <v>300000</v>
      </c>
      <c r="G38" s="108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7">
        <f>F27</f>
        <v>100000</v>
      </c>
      <c r="G40" s="108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55000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2019</v>
      </c>
      <c r="E51" s="57" t="s">
        <v>6</v>
      </c>
      <c r="F51" s="81"/>
      <c r="G51" s="64"/>
      <c r="I51" s="71">
        <f>SUM(F51,F56)</f>
        <v>400000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2"/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3"/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4"/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2020</v>
      </c>
      <c r="E56" s="32" t="s">
        <v>6</v>
      </c>
      <c r="F56" s="75">
        <v>400000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v>300000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v>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v>100000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11">
        <v>2020</v>
      </c>
      <c r="F63" s="110"/>
      <c r="G63" s="112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39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2 návrhu č. 425/ZK/18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2016-08-18T15:52:55Z</cp:lastPrinted>
  <dcterms:created xsi:type="dcterms:W3CDTF">2007-09-24T07:15:17Z</dcterms:created>
  <dcterms:modified xsi:type="dcterms:W3CDTF">2018-11-29T10:16:06Z</dcterms:modified>
</cp:coreProperties>
</file>