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760" yWindow="225" windowWidth="11910" windowHeight="90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'List1'!$A$1:$G$61</definedName>
  </definedNames>
  <calcPr fullCalcOnLoad="1"/>
</workbook>
</file>

<file path=xl/sharedStrings.xml><?xml version="1.0" encoding="utf-8"?>
<sst xmlns="http://schemas.openxmlformats.org/spreadsheetml/2006/main" count="67" uniqueCount="54">
  <si>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</si>
  <si>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</si>
  <si>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</si>
  <si>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</si>
  <si>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</si>
  <si>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</si>
  <si>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</si>
  <si>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</si>
  <si>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</si>
  <si>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</si>
  <si>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</si>
  <si>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</si>
  <si>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</si>
  <si>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</si>
  <si>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</si>
  <si>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</si>
  <si>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</si>
  <si>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</si>
  <si>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</si>
  <si>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</si>
  <si>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</si>
  <si>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</si>
  <si>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</si>
  <si>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</si>
  <si>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</si>
  <si>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</si>
  <si>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</si>
  <si>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</si>
  <si>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</si>
  <si>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</si>
  <si>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</si>
  <si>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</si>
  <si>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</si>
  <si>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</si>
  <si>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</si>
  <si>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</si>
  <si>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</si>
  <si>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    </t>
  </si>
  <si>
    <t xml:space="preserve">           dotace JčK na kofinancování</t>
  </si>
  <si>
    <t>Datum schválení žádosti v dotačním titulu EU:</t>
  </si>
  <si>
    <t xml:space="preserve">Žadatel o prostředky z dotačního titulu EU: 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</si>
  <si>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</si>
  <si>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>správce ORJ 20</t>
  </si>
  <si>
    <t>Obnova vybraných objektů v areálu národní kulturní památky Hrad Strakonice</t>
  </si>
  <si>
    <t xml:space="preserve">Vybudovat v historických objektech moderní expozice a návštěvnické zázemí </t>
  </si>
  <si>
    <t>Stavební úpravy, rekonstrukce a vybudování nových expozic, záchr.nástěnných maleb</t>
  </si>
  <si>
    <t>IROP, spec. cíl 3.1.: Zefektivnění prezentace, poslení ochrany a rozvoje kult.dědictví</t>
  </si>
  <si>
    <t>Muzeum středního Pootaví Strakonice</t>
  </si>
  <si>
    <t>PhDr. Ivana Říhová, ředitelka</t>
  </si>
  <si>
    <t xml:space="preserve">NE , nezpůsobilé výdaje </t>
  </si>
  <si>
    <t>Prostředky odpovědného odboru</t>
  </si>
  <si>
    <t>14. 7. 2015 - 30. 6. 2021</t>
  </si>
  <si>
    <t>předfinancování způsobilých výdajů (schváleno usnesením č. 432/2016/ZK-25 v bodě 3)</t>
  </si>
  <si>
    <t>kofinancování způsobilých výdajů (schváleno usnesením č. 432/2016/ZK-25 v bodě 2)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</si>
</sst>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\ &quot;Kč&quot;"/>
    <numFmt numFmtId="166" formatCode="#,##0.0\ &quot;Kč&quot;;[Red]\-#,##0.0\ &quot;Kč&quot;"/>
    <numFmt numFmtId="167" formatCode="[$-405]d\.\ mmmm\ yyyy"/>
    <numFmt numFmtId="168" formatCode="#,##0.000\ &quot;Kč&quot;;[Red]\-#,##0.000\ &quot;Kč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8" fontId="3" fillId="0" borderId="30" xfId="0" applyNumberFormat="1" applyFont="1" applyFill="1" applyBorder="1" applyAlignment="1">
      <alignment/>
    </xf>
    <xf numFmtId="8" fontId="3" fillId="0" borderId="29" xfId="0" applyNumberFormat="1" applyFont="1" applyFill="1" applyBorder="1" applyAlignment="1">
      <alignment/>
    </xf>
    <xf numFmtId="8" fontId="3" fillId="0" borderId="10" xfId="0" applyNumberFormat="1" applyFont="1" applyFill="1" applyBorder="1" applyAlignment="1">
      <alignment/>
    </xf>
    <xf numFmtId="8" fontId="3" fillId="0" borderId="28" xfId="0" applyNumberFormat="1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32" xfId="0" applyFont="1" applyBorder="1" applyAlignment="1">
      <alignment horizontal="left" vertical="top"/>
    </xf>
    <xf numFmtId="0" fontId="0" fillId="0" borderId="31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8" fontId="44" fillId="0" borderId="36" xfId="0" applyNumberFormat="1" applyFont="1" applyFill="1" applyBorder="1" applyAlignment="1">
      <alignment/>
    </xf>
    <xf numFmtId="8" fontId="44" fillId="0" borderId="12" xfId="0" applyNumberFormat="1" applyFont="1" applyFill="1" applyBorder="1" applyAlignment="1">
      <alignment/>
    </xf>
    <xf numFmtId="164" fontId="44" fillId="0" borderId="35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right"/>
    </xf>
    <xf numFmtId="0" fontId="3" fillId="0" borderId="4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164" fontId="3" fillId="0" borderId="41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64" fontId="44" fillId="0" borderId="41" xfId="0" applyNumberFormat="1" applyFont="1" applyFill="1" applyBorder="1" applyAlignment="1">
      <alignment horizontal="right"/>
    </xf>
    <xf numFmtId="164" fontId="44" fillId="0" borderId="21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14" fontId="3" fillId="0" borderId="16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42" xfId="0" applyFont="1" applyBorder="1" applyAlignment="1">
      <alignment horizontal="justify" vertical="justify" wrapText="1"/>
    </xf>
    <xf numFmtId="0" fontId="3" fillId="0" borderId="23" xfId="0" applyFont="1" applyBorder="1" applyAlignment="1">
      <alignment horizontal="justify" vertical="justify" wrapText="1"/>
    </xf>
    <xf numFmtId="0" fontId="3" fillId="0" borderId="43" xfId="0" applyFont="1" applyBorder="1" applyAlignment="1">
      <alignment horizontal="justify" vertical="justify" wrapText="1"/>
    </xf>
    <xf numFmtId="0" fontId="3" fillId="0" borderId="50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47" xfId="0" applyFont="1" applyBorder="1" applyAlignment="1">
      <alignment horizontal="justify" vertical="justify" wrapText="1"/>
    </xf>
    <xf numFmtId="0" fontId="3" fillId="0" borderId="4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3" fillId="0" borderId="4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4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50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47" xfId="0" applyFont="1" applyBorder="1" applyAlignment="1">
      <alignment horizontal="justify" vertical="top" wrapText="1"/>
    </xf>
    <xf numFmtId="8" fontId="3" fillId="0" borderId="36" xfId="0" applyNumberFormat="1" applyFont="1" applyFill="1" applyBorder="1" applyAlignment="1">
      <alignment/>
    </xf>
    <xf numFmtId="8" fontId="3" fillId="0" borderId="12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view="pageBreakPreview" zoomScale="85" zoomScaleSheetLayoutView="85" zoomScalePageLayoutView="0" workbookViewId="0" topLeftCell="A4">
      <selection activeCell="I39" sqref="I39"/>
    </sheetView>
  </sheetViews>
  <sheetFormatPr defaultColWidth="9.00390625" defaultRowHeight="12.75"/>
  <cols>
    <col min="1" max="1" width="22.125" style="0" customWidth="1"/>
    <col min="2" max="2" width="19.875" style="0" customWidth="1"/>
    <col min="3" max="3" width="2.00390625" style="0" hidden="1" customWidth="1"/>
    <col min="4" max="4" width="22.00390625" style="0" customWidth="1"/>
    <col min="5" max="5" width="28.75390625" style="0" customWidth="1"/>
    <col min="6" max="6" width="14.875" style="0" customWidth="1"/>
    <col min="7" max="7" width="17.25390625" style="0" customWidth="1"/>
    <col min="8" max="8" width="16.75390625" style="0" bestFit="1" customWidth="1"/>
  </cols>
  <sheetData>
    <row r="1" spans="1:7" ht="19.5" customHeight="1">
      <c r="A1" s="123" t="s">
        <v>37</v>
      </c>
      <c r="B1" s="124"/>
      <c r="C1" s="124"/>
      <c r="D1" s="124"/>
      <c r="E1" s="124"/>
      <c r="F1" s="124"/>
      <c r="G1" s="125"/>
    </row>
    <row r="2" spans="1:7" ht="12.75">
      <c r="A2" s="47" t="s">
        <v>0</v>
      </c>
      <c r="B2" s="42"/>
      <c r="C2" s="126" t="s">
        <v>43</v>
      </c>
      <c r="D2" s="127"/>
      <c r="E2" s="127"/>
      <c r="F2" s="127"/>
      <c r="G2" s="128"/>
    </row>
    <row r="3" spans="1:7" ht="12.75">
      <c r="A3" s="12"/>
      <c r="B3" s="44"/>
      <c r="C3" s="129"/>
      <c r="D3" s="130"/>
      <c r="E3" s="130"/>
      <c r="F3" s="130"/>
      <c r="G3" s="131"/>
    </row>
    <row r="4" spans="1:7" ht="12.75">
      <c r="A4" s="47" t="s">
        <v>1</v>
      </c>
      <c r="B4" s="42"/>
      <c r="C4" s="141" t="s">
        <v>44</v>
      </c>
      <c r="D4" s="142"/>
      <c r="E4" s="142"/>
      <c r="F4" s="142"/>
      <c r="G4" s="143"/>
    </row>
    <row r="5" spans="1:7" ht="12.75">
      <c r="A5" s="12"/>
      <c r="B5" s="58"/>
      <c r="C5" s="144"/>
      <c r="D5" s="145"/>
      <c r="E5" s="145"/>
      <c r="F5" s="145"/>
      <c r="G5" s="146"/>
    </row>
    <row r="6" spans="1:7" ht="12.75">
      <c r="A6" s="48"/>
      <c r="B6" s="43"/>
      <c r="C6" s="147"/>
      <c r="D6" s="148"/>
      <c r="E6" s="148"/>
      <c r="F6" s="148"/>
      <c r="G6" s="149"/>
    </row>
    <row r="7" spans="1:7" ht="12.75">
      <c r="A7" s="12" t="s">
        <v>2</v>
      </c>
      <c r="B7" s="42"/>
      <c r="C7" s="132" t="s">
        <v>45</v>
      </c>
      <c r="D7" s="133"/>
      <c r="E7" s="133"/>
      <c r="F7" s="133"/>
      <c r="G7" s="134"/>
    </row>
    <row r="8" spans="1:7" ht="12.75">
      <c r="A8" s="12"/>
      <c r="B8" s="44"/>
      <c r="C8" s="135"/>
      <c r="D8" s="136"/>
      <c r="E8" s="136"/>
      <c r="F8" s="136"/>
      <c r="G8" s="137"/>
    </row>
    <row r="9" spans="1:7" ht="12.75">
      <c r="A9" s="12"/>
      <c r="B9" s="43"/>
      <c r="C9" s="138"/>
      <c r="D9" s="139"/>
      <c r="E9" s="139"/>
      <c r="F9" s="139"/>
      <c r="G9" s="140"/>
    </row>
    <row r="10" spans="1:7" ht="12.75">
      <c r="A10" s="57" t="s">
        <v>16</v>
      </c>
      <c r="B10" s="42"/>
      <c r="C10" s="98" t="s">
        <v>46</v>
      </c>
      <c r="D10" s="98"/>
      <c r="E10" s="98"/>
      <c r="F10" s="98"/>
      <c r="G10" s="99"/>
    </row>
    <row r="11" spans="1:7" s="1" customFormat="1" ht="12.75">
      <c r="A11" s="45" t="s">
        <v>39</v>
      </c>
      <c r="B11" s="46"/>
      <c r="C11" s="41"/>
      <c r="D11" s="112">
        <v>42943</v>
      </c>
      <c r="E11" s="113"/>
      <c r="F11" s="113"/>
      <c r="G11" s="114"/>
    </row>
    <row r="12" spans="1:7" ht="12.75">
      <c r="A12" s="10" t="s">
        <v>3</v>
      </c>
      <c r="B12" s="14"/>
      <c r="C12" s="109" t="s">
        <v>47</v>
      </c>
      <c r="D12" s="110"/>
      <c r="E12" s="110"/>
      <c r="F12" s="110"/>
      <c r="G12" s="111"/>
    </row>
    <row r="13" spans="1:7" ht="12.75">
      <c r="A13" s="121" t="s">
        <v>40</v>
      </c>
      <c r="B13" s="116"/>
      <c r="C13" s="122"/>
      <c r="D13" s="109" t="s">
        <v>47</v>
      </c>
      <c r="E13" s="110"/>
      <c r="F13" s="110"/>
      <c r="G13" s="111"/>
    </row>
    <row r="14" spans="1:7" ht="12.75">
      <c r="A14" s="10" t="s">
        <v>21</v>
      </c>
      <c r="B14" s="14"/>
      <c r="C14" s="115" t="s">
        <v>42</v>
      </c>
      <c r="D14" s="116"/>
      <c r="E14" s="116"/>
      <c r="F14" s="116"/>
      <c r="G14" s="117"/>
    </row>
    <row r="15" spans="1:7" ht="13.5" thickBot="1">
      <c r="A15" s="10" t="s">
        <v>4</v>
      </c>
      <c r="B15" s="11"/>
      <c r="C15" s="56"/>
      <c r="D15" s="118" t="s">
        <v>48</v>
      </c>
      <c r="E15" s="119"/>
      <c r="F15" s="119"/>
      <c r="G15" s="120"/>
    </row>
    <row r="16" spans="1:8" s="1" customFormat="1" ht="13.5" thickBot="1">
      <c r="A16" s="15" t="s">
        <v>11</v>
      </c>
      <c r="B16" s="16"/>
      <c r="C16" s="16"/>
      <c r="D16" s="70"/>
      <c r="E16" s="71"/>
      <c r="F16" s="88">
        <f>SUM(F17:G18)</f>
        <v>131714719</v>
      </c>
      <c r="G16" s="89"/>
      <c r="H16" s="64"/>
    </row>
    <row r="17" spans="1:7" s="1" customFormat="1" ht="13.5" thickBot="1">
      <c r="A17" s="15" t="s">
        <v>10</v>
      </c>
      <c r="B17" s="16"/>
      <c r="C17" s="16"/>
      <c r="D17" s="70"/>
      <c r="E17" s="71"/>
      <c r="F17" s="92">
        <f>F42+G42+F47+G47+F52+G52</f>
        <v>11659388</v>
      </c>
      <c r="G17" s="93"/>
    </row>
    <row r="18" spans="1:7" s="1" customFormat="1" ht="13.5" thickBot="1">
      <c r="A18" s="15" t="s">
        <v>12</v>
      </c>
      <c r="B18" s="16"/>
      <c r="C18" s="16"/>
      <c r="D18" s="70"/>
      <c r="E18" s="71"/>
      <c r="F18" s="88">
        <v>120055331</v>
      </c>
      <c r="G18" s="89"/>
    </row>
    <row r="19" spans="1:7" s="1" customFormat="1" ht="13.5" thickBot="1">
      <c r="A19" s="69" t="s">
        <v>36</v>
      </c>
      <c r="B19" s="70"/>
      <c r="C19" s="70"/>
      <c r="D19" s="70"/>
      <c r="E19" s="70"/>
      <c r="F19" s="88">
        <v>0</v>
      </c>
      <c r="G19" s="89"/>
    </row>
    <row r="20" spans="1:7" s="1" customFormat="1" ht="13.5" thickBot="1">
      <c r="A20" s="69" t="s">
        <v>38</v>
      </c>
      <c r="B20" s="70"/>
      <c r="C20" s="70"/>
      <c r="D20" s="70"/>
      <c r="E20" s="71"/>
      <c r="F20" s="88">
        <v>12005533.1</v>
      </c>
      <c r="G20" s="89"/>
    </row>
    <row r="21" spans="1:7" s="1" customFormat="1" ht="13.5" thickBot="1">
      <c r="A21" s="69" t="s">
        <v>35</v>
      </c>
      <c r="B21" s="70"/>
      <c r="C21" s="70"/>
      <c r="D21" s="70"/>
      <c r="E21" s="71"/>
      <c r="F21" s="88">
        <v>6002766.55</v>
      </c>
      <c r="G21" s="89"/>
    </row>
    <row r="22" spans="1:7" s="1" customFormat="1" ht="13.5" thickBot="1">
      <c r="A22" s="69" t="s">
        <v>9</v>
      </c>
      <c r="B22" s="70"/>
      <c r="C22" s="70"/>
      <c r="D22" s="70"/>
      <c r="E22" s="70"/>
      <c r="F22" s="88">
        <v>102047031.35</v>
      </c>
      <c r="G22" s="89"/>
    </row>
    <row r="23" spans="1:7" s="1" customFormat="1" ht="13.5" thickBot="1">
      <c r="A23" s="17" t="s">
        <v>13</v>
      </c>
      <c r="B23" s="18"/>
      <c r="C23" s="18"/>
      <c r="D23" s="18"/>
      <c r="E23" s="18"/>
      <c r="F23" s="92">
        <f>F24+F26+F28</f>
        <v>131714718.99999999</v>
      </c>
      <c r="G23" s="93"/>
    </row>
    <row r="24" spans="1:7" s="1" customFormat="1" ht="13.5" thickBot="1">
      <c r="A24" s="21" t="s">
        <v>5</v>
      </c>
      <c r="B24" s="67" t="s">
        <v>52</v>
      </c>
      <c r="C24" s="68"/>
      <c r="D24" s="68"/>
      <c r="E24" s="68"/>
      <c r="F24" s="77">
        <f>F22+F21</f>
        <v>108049797.89999999</v>
      </c>
      <c r="G24" s="78"/>
    </row>
    <row r="25" spans="1:7" s="1" customFormat="1" ht="4.5" customHeight="1" thickBot="1">
      <c r="A25" s="21"/>
      <c r="B25" s="65"/>
      <c r="C25" s="66"/>
      <c r="D25" s="65"/>
      <c r="E25" s="65"/>
      <c r="F25" s="77"/>
      <c r="G25" s="78"/>
    </row>
    <row r="26" spans="1:7" s="1" customFormat="1" ht="13.5" thickBot="1">
      <c r="A26" s="21"/>
      <c r="B26" s="67" t="s">
        <v>53</v>
      </c>
      <c r="C26" s="68"/>
      <c r="D26" s="68"/>
      <c r="E26" s="68"/>
      <c r="F26" s="77">
        <f>F20</f>
        <v>12005533.1</v>
      </c>
      <c r="G26" s="78"/>
    </row>
    <row r="27" spans="1:7" s="1" customFormat="1" ht="4.5" customHeight="1" thickBot="1">
      <c r="A27" s="21"/>
      <c r="B27" s="19"/>
      <c r="C27" s="22"/>
      <c r="D27" s="19"/>
      <c r="E27" s="19"/>
      <c r="F27" s="88"/>
      <c r="G27" s="89"/>
    </row>
    <row r="28" spans="1:7" s="1" customFormat="1" ht="13.5" thickBot="1">
      <c r="A28" s="21"/>
      <c r="B28" s="24" t="s">
        <v>14</v>
      </c>
      <c r="C28" s="18"/>
      <c r="D28" s="18"/>
      <c r="E28" s="18"/>
      <c r="F28" s="92">
        <f>F17</f>
        <v>11659388</v>
      </c>
      <c r="G28" s="93"/>
    </row>
    <row r="29" spans="1:7" s="1" customFormat="1" ht="2.25" customHeight="1" thickBot="1">
      <c r="A29" s="21"/>
      <c r="B29" s="25"/>
      <c r="C29" s="25"/>
      <c r="D29" s="25"/>
      <c r="E29" s="25"/>
      <c r="F29" s="26"/>
      <c r="G29" s="27"/>
    </row>
    <row r="30" spans="1:9" s="1" customFormat="1" ht="69.75" customHeight="1" thickBot="1">
      <c r="A30" s="49" t="s">
        <v>31</v>
      </c>
      <c r="B30" s="59" t="s">
        <v>49</v>
      </c>
      <c r="C30" s="8"/>
      <c r="D30" s="9" t="s">
        <v>25</v>
      </c>
      <c r="E30" s="8" t="s">
        <v>50</v>
      </c>
      <c r="F30" s="9" t="s">
        <v>26</v>
      </c>
      <c r="G30" s="60">
        <v>3600000</v>
      </c>
      <c r="I30" s="5"/>
    </row>
    <row r="31" spans="1:9" s="1" customFormat="1" ht="8.25" customHeight="1">
      <c r="A31" s="29"/>
      <c r="B31" s="30"/>
      <c r="C31" s="7"/>
      <c r="D31" s="31"/>
      <c r="E31" s="19"/>
      <c r="F31" s="32"/>
      <c r="G31" s="33"/>
      <c r="I31" s="5"/>
    </row>
    <row r="32" spans="1:15" s="1" customFormat="1" ht="13.5" thickBot="1">
      <c r="A32" s="34" t="s">
        <v>15</v>
      </c>
      <c r="B32" s="35"/>
      <c r="C32" s="35"/>
      <c r="D32" s="35"/>
      <c r="E32" s="35"/>
      <c r="F32" s="36"/>
      <c r="G32" s="37"/>
      <c r="O32" s="1" t="s">
        <v>23</v>
      </c>
    </row>
    <row r="33" spans="1:15" s="1" customFormat="1" ht="13.5" thickBot="1">
      <c r="A33" s="21"/>
      <c r="B33" s="19"/>
      <c r="C33" s="19"/>
      <c r="D33" s="19"/>
      <c r="E33" s="19"/>
      <c r="F33" s="38" t="s">
        <v>19</v>
      </c>
      <c r="G33" s="23" t="s">
        <v>20</v>
      </c>
      <c r="O33" s="1" t="s">
        <v>24</v>
      </c>
    </row>
    <row r="34" spans="1:15" s="1" customFormat="1" ht="15" customHeight="1" thickBot="1">
      <c r="A34" s="75"/>
      <c r="B34" s="76"/>
      <c r="C34" s="19"/>
      <c r="D34" s="72">
        <v>2018</v>
      </c>
      <c r="E34" s="28" t="s">
        <v>6</v>
      </c>
      <c r="F34" s="51">
        <f>F35+F36</f>
        <v>0</v>
      </c>
      <c r="G34" s="50">
        <f>G35+G36</f>
        <v>0</v>
      </c>
      <c r="O34" s="1" t="s">
        <v>32</v>
      </c>
    </row>
    <row r="35" spans="1:15" s="1" customFormat="1" ht="12.75">
      <c r="A35" s="96"/>
      <c r="B35" s="97"/>
      <c r="C35" s="19"/>
      <c r="D35" s="73"/>
      <c r="E35" s="2" t="s">
        <v>17</v>
      </c>
      <c r="F35" s="52">
        <v>0</v>
      </c>
      <c r="G35" s="54">
        <v>0</v>
      </c>
      <c r="O35" s="1" t="s">
        <v>33</v>
      </c>
    </row>
    <row r="36" spans="1:15" s="1" customFormat="1" ht="12.75">
      <c r="A36" s="94"/>
      <c r="B36" s="95"/>
      <c r="C36" s="19"/>
      <c r="D36" s="73"/>
      <c r="E36" s="3" t="s">
        <v>18</v>
      </c>
      <c r="F36" s="53">
        <v>0</v>
      </c>
      <c r="G36" s="55">
        <v>0</v>
      </c>
      <c r="O36" s="1" t="s">
        <v>34</v>
      </c>
    </row>
    <row r="37" spans="1:7" s="1" customFormat="1" ht="14.25" customHeight="1" thickBot="1">
      <c r="A37" s="94"/>
      <c r="B37" s="95"/>
      <c r="C37" s="19"/>
      <c r="D37" s="74"/>
      <c r="E37" s="4" t="s">
        <v>22</v>
      </c>
      <c r="F37" s="152">
        <v>0</v>
      </c>
      <c r="G37" s="153">
        <v>0</v>
      </c>
    </row>
    <row r="38" spans="1:15" s="1" customFormat="1" ht="13.5" thickBot="1">
      <c r="A38" s="94"/>
      <c r="B38" s="95"/>
      <c r="C38" s="19"/>
      <c r="D38" s="19"/>
      <c r="E38" s="19"/>
      <c r="F38" s="26"/>
      <c r="G38" s="27"/>
      <c r="O38" s="1" t="s">
        <v>27</v>
      </c>
    </row>
    <row r="39" spans="1:7" s="1" customFormat="1" ht="13.5" thickBot="1">
      <c r="A39" s="94"/>
      <c r="B39" s="95"/>
      <c r="C39" s="19"/>
      <c r="D39" s="72">
        <v>2019</v>
      </c>
      <c r="E39" s="28" t="s">
        <v>6</v>
      </c>
      <c r="F39" s="63">
        <f>SUM(F40:F42)</f>
        <v>711943</v>
      </c>
      <c r="G39" s="63">
        <f>SUM(G40:G42)</f>
        <v>8231492</v>
      </c>
    </row>
    <row r="40" spans="1:7" s="1" customFormat="1" ht="12.75">
      <c r="A40" s="94"/>
      <c r="B40" s="95"/>
      <c r="C40" s="19"/>
      <c r="D40" s="73"/>
      <c r="E40" s="2" t="s">
        <v>17</v>
      </c>
      <c r="F40" s="52">
        <v>0</v>
      </c>
      <c r="G40" s="54">
        <v>0</v>
      </c>
    </row>
    <row r="41" spans="1:7" s="1" customFormat="1" ht="12.75">
      <c r="A41" s="94"/>
      <c r="B41" s="95"/>
      <c r="C41" s="19"/>
      <c r="D41" s="73"/>
      <c r="E41" s="3" t="s">
        <v>18</v>
      </c>
      <c r="F41" s="53">
        <v>0</v>
      </c>
      <c r="G41" s="55">
        <v>0</v>
      </c>
    </row>
    <row r="42" spans="1:7" s="1" customFormat="1" ht="13.5" thickBot="1">
      <c r="A42" s="94"/>
      <c r="B42" s="95"/>
      <c r="C42" s="19"/>
      <c r="D42" s="74"/>
      <c r="E42" s="4" t="s">
        <v>22</v>
      </c>
      <c r="F42" s="61">
        <v>711943</v>
      </c>
      <c r="G42" s="62">
        <v>8231492</v>
      </c>
    </row>
    <row r="43" spans="1:7" s="1" customFormat="1" ht="13.5" thickBot="1">
      <c r="A43" s="94"/>
      <c r="B43" s="95"/>
      <c r="C43" s="19"/>
      <c r="D43" s="19"/>
      <c r="E43" s="19"/>
      <c r="F43" s="26"/>
      <c r="G43" s="26"/>
    </row>
    <row r="44" spans="1:7" s="1" customFormat="1" ht="13.5" thickBot="1">
      <c r="A44" s="94"/>
      <c r="B44" s="95"/>
      <c r="C44" s="19"/>
      <c r="D44" s="72">
        <v>2020</v>
      </c>
      <c r="E44" s="28" t="s">
        <v>6</v>
      </c>
      <c r="F44" s="63">
        <f>SUM(F45:F47)</f>
        <v>295617</v>
      </c>
      <c r="G44" s="63">
        <f>SUM(G45:G47)</f>
        <v>2420336</v>
      </c>
    </row>
    <row r="45" spans="1:7" s="1" customFormat="1" ht="12.75">
      <c r="A45" s="94"/>
      <c r="B45" s="95"/>
      <c r="C45" s="19"/>
      <c r="D45" s="73"/>
      <c r="E45" s="2" t="s">
        <v>17</v>
      </c>
      <c r="F45" s="52">
        <v>0</v>
      </c>
      <c r="G45" s="54">
        <v>0</v>
      </c>
    </row>
    <row r="46" spans="1:7" s="1" customFormat="1" ht="12.75">
      <c r="A46" s="94"/>
      <c r="B46" s="95"/>
      <c r="C46" s="19"/>
      <c r="D46" s="73"/>
      <c r="E46" s="3" t="s">
        <v>18</v>
      </c>
      <c r="F46" s="53">
        <v>0</v>
      </c>
      <c r="G46" s="55">
        <v>0</v>
      </c>
    </row>
    <row r="47" spans="1:7" s="1" customFormat="1" ht="13.5" thickBot="1">
      <c r="A47" s="94"/>
      <c r="B47" s="95"/>
      <c r="C47" s="19"/>
      <c r="D47" s="74"/>
      <c r="E47" s="4" t="s">
        <v>22</v>
      </c>
      <c r="F47" s="61">
        <v>295617</v>
      </c>
      <c r="G47" s="62">
        <v>2420336</v>
      </c>
    </row>
    <row r="48" spans="1:7" s="1" customFormat="1" ht="13.5" thickBot="1">
      <c r="A48" s="94"/>
      <c r="B48" s="95"/>
      <c r="C48" s="19"/>
      <c r="D48" s="19"/>
      <c r="E48" s="19"/>
      <c r="F48" s="26"/>
      <c r="G48" s="26"/>
    </row>
    <row r="49" spans="1:15" s="1" customFormat="1" ht="13.5" thickBot="1">
      <c r="A49" s="94"/>
      <c r="B49" s="95"/>
      <c r="C49" s="19"/>
      <c r="D49" s="72">
        <v>2021</v>
      </c>
      <c r="E49" s="28" t="s">
        <v>6</v>
      </c>
      <c r="F49" s="51">
        <f>SUM(F50:F52)</f>
        <v>0</v>
      </c>
      <c r="G49" s="51">
        <f>SUM(G50:G52)</f>
        <v>0</v>
      </c>
      <c r="O49" s="1" t="s">
        <v>28</v>
      </c>
    </row>
    <row r="50" spans="1:15" s="1" customFormat="1" ht="12" customHeight="1">
      <c r="A50" s="94"/>
      <c r="B50" s="95"/>
      <c r="C50" s="19"/>
      <c r="D50" s="73"/>
      <c r="E50" s="2" t="s">
        <v>17</v>
      </c>
      <c r="F50" s="52">
        <v>0</v>
      </c>
      <c r="G50" s="52">
        <v>0</v>
      </c>
      <c r="O50" s="1" t="s">
        <v>29</v>
      </c>
    </row>
    <row r="51" spans="1:15" s="1" customFormat="1" ht="12.75">
      <c r="A51" s="94"/>
      <c r="B51" s="95"/>
      <c r="C51" s="19"/>
      <c r="D51" s="73"/>
      <c r="E51" s="3" t="s">
        <v>18</v>
      </c>
      <c r="F51" s="53">
        <v>0</v>
      </c>
      <c r="G51" s="53">
        <v>0</v>
      </c>
      <c r="O51" s="1" t="s">
        <v>30</v>
      </c>
    </row>
    <row r="52" spans="1:7" s="1" customFormat="1" ht="14.25" customHeight="1" thickBot="1">
      <c r="A52" s="94"/>
      <c r="B52" s="95"/>
      <c r="C52" s="19"/>
      <c r="D52" s="74"/>
      <c r="E52" s="4" t="s">
        <v>22</v>
      </c>
      <c r="F52" s="150">
        <v>0</v>
      </c>
      <c r="G52" s="151">
        <v>0</v>
      </c>
    </row>
    <row r="53" spans="1:7" s="1" customFormat="1" ht="12" customHeight="1">
      <c r="A53" s="94"/>
      <c r="B53" s="95"/>
      <c r="C53" s="19"/>
      <c r="D53" s="39"/>
      <c r="E53" s="40"/>
      <c r="F53" s="26"/>
      <c r="G53" s="27"/>
    </row>
    <row r="54" spans="1:7" ht="4.5" customHeight="1">
      <c r="A54" s="12"/>
      <c r="B54" s="13"/>
      <c r="C54" s="13"/>
      <c r="D54" s="13"/>
      <c r="E54" s="13"/>
      <c r="F54" s="19"/>
      <c r="G54" s="20"/>
    </row>
    <row r="55" spans="1:7" ht="12.75">
      <c r="A55" s="10" t="s">
        <v>7</v>
      </c>
      <c r="B55" s="14"/>
      <c r="C55" s="14"/>
      <c r="D55" s="13"/>
      <c r="E55" s="13"/>
      <c r="F55" s="90" t="s">
        <v>51</v>
      </c>
      <c r="G55" s="91"/>
    </row>
    <row r="56" spans="1:7" ht="4.5" customHeight="1">
      <c r="A56" s="12"/>
      <c r="B56" s="13"/>
      <c r="C56" s="13"/>
      <c r="D56" s="13"/>
      <c r="E56" s="13"/>
      <c r="F56" s="19"/>
      <c r="G56" s="20"/>
    </row>
    <row r="57" spans="1:7" ht="12.75">
      <c r="A57" s="10" t="s">
        <v>8</v>
      </c>
      <c r="B57" s="11"/>
      <c r="C57" s="11"/>
      <c r="D57" s="11"/>
      <c r="E57" s="79"/>
      <c r="F57" s="80"/>
      <c r="G57" s="81"/>
    </row>
    <row r="58" spans="1:7" ht="12.75">
      <c r="A58" s="100" t="s">
        <v>41</v>
      </c>
      <c r="B58" s="101"/>
      <c r="C58" s="101"/>
      <c r="D58" s="102"/>
      <c r="E58" s="82"/>
      <c r="F58" s="83"/>
      <c r="G58" s="84"/>
    </row>
    <row r="59" spans="1:7" ht="12.75">
      <c r="A59" s="103"/>
      <c r="B59" s="104"/>
      <c r="C59" s="104"/>
      <c r="D59" s="105"/>
      <c r="E59" s="82"/>
      <c r="F59" s="83"/>
      <c r="G59" s="84"/>
    </row>
    <row r="60" spans="1:7" ht="15" customHeight="1">
      <c r="A60" s="103"/>
      <c r="B60" s="104"/>
      <c r="C60" s="104"/>
      <c r="D60" s="105"/>
      <c r="E60" s="82"/>
      <c r="F60" s="83"/>
      <c r="G60" s="84"/>
    </row>
    <row r="61" spans="1:7" ht="8.25" customHeight="1" thickBot="1">
      <c r="A61" s="106"/>
      <c r="B61" s="107"/>
      <c r="C61" s="107"/>
      <c r="D61" s="108"/>
      <c r="E61" s="85"/>
      <c r="F61" s="86"/>
      <c r="G61" s="87"/>
    </row>
    <row r="71" ht="12.75">
      <c r="C71" s="6"/>
    </row>
    <row r="72" ht="12.75">
      <c r="C72" s="6"/>
    </row>
    <row r="73" ht="12.75">
      <c r="C73" s="6"/>
    </row>
    <row r="74" ht="12.75">
      <c r="C74" s="6"/>
    </row>
  </sheetData>
  <sheetProtection/>
  <mergeCells count="43">
    <mergeCell ref="A1:G1"/>
    <mergeCell ref="F22:G22"/>
    <mergeCell ref="F19:G19"/>
    <mergeCell ref="C2:G3"/>
    <mergeCell ref="C7:G9"/>
    <mergeCell ref="C4:G6"/>
    <mergeCell ref="D18:E18"/>
    <mergeCell ref="F18:G18"/>
    <mergeCell ref="A13:C13"/>
    <mergeCell ref="D16:E16"/>
    <mergeCell ref="D17:E17"/>
    <mergeCell ref="A22:E22"/>
    <mergeCell ref="C12:G12"/>
    <mergeCell ref="D11:G11"/>
    <mergeCell ref="C14:G14"/>
    <mergeCell ref="F16:G16"/>
    <mergeCell ref="D15:G15"/>
    <mergeCell ref="D13:G13"/>
    <mergeCell ref="C10:G10"/>
    <mergeCell ref="F17:G17"/>
    <mergeCell ref="A58:D61"/>
    <mergeCell ref="F20:G20"/>
    <mergeCell ref="A20:E20"/>
    <mergeCell ref="D39:D42"/>
    <mergeCell ref="D44:D47"/>
    <mergeCell ref="F23:G23"/>
    <mergeCell ref="A19:E19"/>
    <mergeCell ref="F24:G24"/>
    <mergeCell ref="E57:G61"/>
    <mergeCell ref="F21:G21"/>
    <mergeCell ref="F55:G55"/>
    <mergeCell ref="F28:G28"/>
    <mergeCell ref="F27:G27"/>
    <mergeCell ref="A36:B53"/>
    <mergeCell ref="A35:B35"/>
    <mergeCell ref="F26:G26"/>
    <mergeCell ref="B26:E26"/>
    <mergeCell ref="B24:E24"/>
    <mergeCell ref="A21:E21"/>
    <mergeCell ref="D49:D52"/>
    <mergeCell ref="A34:B34"/>
    <mergeCell ref="D34:D37"/>
    <mergeCell ref="F25:G25"/>
  </mergeCells>
  <dataValidations count="5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1">
      <formula1>$O$32:$O$34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1">
      <formula1>$O$38:$O$49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30">
      <formula1>$O$38:$O$51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0">
      <formula1>$O$32:$O$36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0">
      <formula1>$O$54:$O$56</formula1>
    </dataValidation>
  </dataValidations>
  <printOptions/>
  <pageMargins left="0.7874015748031497" right="0.3937007874015748" top="0.4724409448818898" bottom="0.15748031496062992" header="0.2755905511811024" footer="0.1574803149606299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Jindřiška Frídová</cp:lastModifiedBy>
  <cp:lastPrinted>2019-05-30T07:58:25Z</cp:lastPrinted>
  <dcterms:created xsi:type="dcterms:W3CDTF">2007-09-24T07:15:17Z</dcterms:created>
  <dcterms:modified xsi:type="dcterms:W3CDTF">2019-06-12T05:09:18Z</dcterms:modified>
  <cp:category/>
  <cp:version/>
  <cp:contentType/>
  <cp:contentStatus/>
</cp:coreProperties>
</file>