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říjen_2019\formuláře EP_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6" i="1" l="1"/>
  <c r="F51" i="1"/>
  <c r="F34" i="1" l="1"/>
  <c r="F26" i="1" l="1"/>
  <c r="F52" i="1"/>
  <c r="F40" i="1"/>
  <c r="F38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<sst xmlns="http://schemas.openxmlformats.org/spreadsheetml/2006/main" count="55" uniqueCount="46">
  <si>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</si>
  <si>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</si>
  <si>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</si>
  <si>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</si>
  <si>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</si>
  <si>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</si>
  <si>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</si>
  <si>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</si>
  <si>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</si>
  <si>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</si>
  <si>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</si>
  <si>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</si>
  <si>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</si>
  <si>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</si>
  <si>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</si>
  <si>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</si>
  <si>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</si>
  <si>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</si>
  <si>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</si>
  <si>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</si>
  <si>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</si>
  <si>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</si>
  <si>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</si>
  <si>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</si>
  <si>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</si>
  <si>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</si>
  <si>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</si>
  <si>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</si>
  <si>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</si>
  <si>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</si>
  <si>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</si>
  <si>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</si>
  <si>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</si>
  <si>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</si>
  <si>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</si>
  <si>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</si>
  <si>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</si>
  <si>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</si>
  <si>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</si>
  <si>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Snížení energetické náročnosti, snížení provozních nákladů na vytápění objektu SUPŠ Bechyně</t>
  </si>
  <si>
    <t>Střední uměleckoprůmyslová škola, Bechyně, Písecká 203</t>
  </si>
  <si>
    <t>Snížení energetické náročnosti Domova mládeže při SUPŠ Bechyně</t>
  </si>
  <si>
    <t xml:space="preserve">Snížení energetické náročnosti DM-SUPŠ Bechyně - zateplení obvodových konstrukcí, zateplení plochých střech a výměna otvorových výplní, zateplení podlahy k technickému podlaží. </t>
  </si>
  <si>
    <t>Mgr. Otakar Novák</t>
  </si>
  <si>
    <t>2019-2020</t>
  </si>
  <si>
    <t>zpracování PD duben 2016, podání žádosti duben 2016, realizace stavby 2019-2020.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</si>
</sst>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5" t="s">
        <v>30</v>
      </c>
      <c r="B2" s="86"/>
      <c r="C2" s="86"/>
      <c r="D2" s="86"/>
      <c r="E2" s="86"/>
      <c r="F2" s="86"/>
      <c r="G2" s="8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8" t="s">
        <v>41</v>
      </c>
      <c r="D4" s="89"/>
      <c r="E4" s="89"/>
      <c r="F4" s="89"/>
      <c r="G4" s="90"/>
    </row>
    <row r="5" spans="1:9" x14ac:dyDescent="0.2">
      <c r="A5" s="18"/>
      <c r="B5" s="16"/>
      <c r="C5" s="91"/>
      <c r="D5" s="92"/>
      <c r="E5" s="92"/>
      <c r="F5" s="92"/>
      <c r="G5" s="9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4" t="s">
        <v>39</v>
      </c>
      <c r="D7" s="95"/>
      <c r="E7" s="95"/>
      <c r="F7" s="95"/>
      <c r="G7" s="96"/>
    </row>
    <row r="8" spans="1:9" ht="6" customHeight="1" x14ac:dyDescent="0.2">
      <c r="A8" s="18"/>
      <c r="B8" s="16"/>
      <c r="C8" s="97"/>
      <c r="D8" s="98"/>
      <c r="E8" s="98"/>
      <c r="F8" s="98"/>
      <c r="G8" s="99"/>
    </row>
    <row r="9" spans="1:9" ht="6" customHeight="1" x14ac:dyDescent="0.2">
      <c r="A9" s="18"/>
      <c r="B9" s="16"/>
      <c r="C9" s="100"/>
      <c r="D9" s="101"/>
      <c r="E9" s="101"/>
      <c r="F9" s="101"/>
      <c r="G9" s="10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4" t="s">
        <v>42</v>
      </c>
      <c r="D11" s="95"/>
      <c r="E11" s="95"/>
      <c r="F11" s="95"/>
      <c r="G11" s="96"/>
    </row>
    <row r="12" spans="1:9" ht="12.75" customHeight="1" x14ac:dyDescent="0.3">
      <c r="A12" s="18"/>
      <c r="B12" s="16"/>
      <c r="C12" s="97"/>
      <c r="D12" s="98"/>
      <c r="E12" s="98"/>
      <c r="F12" s="98"/>
      <c r="G12" s="99"/>
      <c r="I12" s="73"/>
    </row>
    <row r="13" spans="1:9" ht="5.25" customHeight="1" x14ac:dyDescent="0.2">
      <c r="A13" s="18"/>
      <c r="B13" s="16"/>
      <c r="C13" s="97"/>
      <c r="D13" s="98"/>
      <c r="E13" s="98"/>
      <c r="F13" s="98"/>
      <c r="G13" s="99"/>
    </row>
    <row r="14" spans="1:9" ht="7.5" customHeight="1" x14ac:dyDescent="0.2">
      <c r="A14" s="18"/>
      <c r="B14" s="16"/>
      <c r="C14" s="100"/>
      <c r="D14" s="101"/>
      <c r="E14" s="101"/>
      <c r="F14" s="101"/>
      <c r="G14" s="10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0" t="s">
        <v>32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33</v>
      </c>
      <c r="B18" s="111"/>
      <c r="C18" s="111"/>
      <c r="D18" s="111"/>
      <c r="E18" s="60"/>
      <c r="F18" s="114" t="s">
        <v>34</v>
      </c>
      <c r="G18" s="115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4.25" customHeight="1" x14ac:dyDescent="0.2">
      <c r="A20" s="14" t="s">
        <v>3</v>
      </c>
      <c r="B20" s="59"/>
      <c r="C20" s="119" t="s">
        <v>40</v>
      </c>
      <c r="D20" s="120"/>
      <c r="E20" s="120"/>
      <c r="F20" s="120"/>
      <c r="G20" s="121"/>
    </row>
    <row r="21" spans="1:13" ht="25.5" customHeight="1" x14ac:dyDescent="0.2">
      <c r="A21" s="122" t="s">
        <v>35</v>
      </c>
      <c r="B21" s="123"/>
      <c r="C21" s="124"/>
      <c r="D21" s="116" t="s">
        <v>40</v>
      </c>
      <c r="E21" s="117"/>
      <c r="F21" s="117"/>
      <c r="G21" s="118"/>
    </row>
    <row r="22" spans="1:13" x14ac:dyDescent="0.2">
      <c r="A22" s="14" t="s">
        <v>22</v>
      </c>
      <c r="B22" s="59"/>
      <c r="C22" s="107" t="s">
        <v>31</v>
      </c>
      <c r="D22" s="108"/>
      <c r="E22" s="108"/>
      <c r="F22" s="108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1" t="s">
        <v>43</v>
      </c>
      <c r="F24" s="111"/>
      <c r="G24" s="11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5" t="s">
        <v>11</v>
      </c>
      <c r="B26" s="106"/>
      <c r="C26" s="106"/>
      <c r="D26" s="106"/>
      <c r="E26" s="106"/>
      <c r="F26" s="103">
        <f>F27+F28</f>
        <v>7750000</v>
      </c>
      <c r="G26" s="104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3">
        <v>450000</v>
      </c>
      <c r="G27" s="104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3">
        <v>7300000</v>
      </c>
      <c r="G28" s="104"/>
      <c r="I28" s="63"/>
      <c r="J28" s="63"/>
      <c r="L28" s="64"/>
      <c r="M28" s="63"/>
    </row>
    <row r="29" spans="1:13" s="13" customFormat="1" ht="13.5" thickBot="1" x14ac:dyDescent="0.25">
      <c r="A29" s="122" t="s">
        <v>29</v>
      </c>
      <c r="B29" s="123"/>
      <c r="C29" s="123"/>
      <c r="D29" s="123"/>
      <c r="E29" s="123"/>
      <c r="F29" s="103">
        <v>0</v>
      </c>
      <c r="G29" s="104"/>
      <c r="I29" s="63"/>
      <c r="J29" s="63"/>
      <c r="M29" s="63"/>
    </row>
    <row r="30" spans="1:13" s="13" customFormat="1" ht="13.5" thickBot="1" x14ac:dyDescent="0.25">
      <c r="A30" s="105" t="s">
        <v>9</v>
      </c>
      <c r="B30" s="106"/>
      <c r="C30" s="106"/>
      <c r="D30" s="106"/>
      <c r="E30" s="129"/>
      <c r="F30" s="103">
        <v>4380000</v>
      </c>
      <c r="G30" s="104"/>
      <c r="J30" s="63"/>
      <c r="M30" s="63"/>
    </row>
    <row r="31" spans="1:13" s="13" customFormat="1" ht="13.5" thickBot="1" x14ac:dyDescent="0.25">
      <c r="A31" s="105" t="s">
        <v>36</v>
      </c>
      <c r="B31" s="106"/>
      <c r="C31" s="106"/>
      <c r="D31" s="106"/>
      <c r="E31" s="129"/>
      <c r="F31" s="103">
        <v>0</v>
      </c>
      <c r="G31" s="104"/>
      <c r="I31" s="63"/>
      <c r="M31" s="63"/>
    </row>
    <row r="32" spans="1:13" s="13" customFormat="1" ht="13.5" thickBot="1" x14ac:dyDescent="0.25">
      <c r="A32" s="105" t="s">
        <v>37</v>
      </c>
      <c r="B32" s="106"/>
      <c r="C32" s="106"/>
      <c r="D32" s="106"/>
      <c r="E32" s="106"/>
      <c r="F32" s="103">
        <v>2920000</v>
      </c>
      <c r="G32" s="104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3">
        <f>SUM(F36,F38,F40)</f>
        <v>7750000</v>
      </c>
      <c r="G34" s="104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28" t="s">
        <v>38</v>
      </c>
      <c r="C36" s="106"/>
      <c r="D36" s="106"/>
      <c r="E36" s="106"/>
      <c r="F36" s="103">
        <v>2920000</v>
      </c>
      <c r="G36" s="104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28" t="s">
        <v>14</v>
      </c>
      <c r="C38" s="106"/>
      <c r="D38" s="106"/>
      <c r="E38" s="106"/>
      <c r="F38" s="103">
        <f>F30</f>
        <v>4380000</v>
      </c>
      <c r="G38" s="104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3">
        <f>F27</f>
        <v>450000</v>
      </c>
      <c r="G40" s="104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1" t="s">
        <v>27</v>
      </c>
      <c r="B42" s="152"/>
      <c r="C42" s="52" t="s">
        <v>26</v>
      </c>
      <c r="D42" s="49" t="s">
        <v>24</v>
      </c>
      <c r="E42" s="53" t="s">
        <v>28</v>
      </c>
      <c r="F42" s="50" t="s">
        <v>25</v>
      </c>
      <c r="G42" s="79">
        <v>300000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5">
        <v>2018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6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6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7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5">
        <v>2019</v>
      </c>
      <c r="E51" s="57" t="s">
        <v>6</v>
      </c>
      <c r="F51" s="81">
        <f>SUM(F52:F54)</f>
        <v>7300000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6"/>
      <c r="E52" s="56" t="s">
        <v>18</v>
      </c>
      <c r="F52" s="82">
        <f>F30</f>
        <v>4380000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26"/>
      <c r="E53" s="23" t="s">
        <v>19</v>
      </c>
      <c r="F53" s="83">
        <v>2920000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7"/>
      <c r="E54" s="58" t="s">
        <v>23</v>
      </c>
      <c r="F54" s="84">
        <v>0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25">
        <v>2020</v>
      </c>
      <c r="E56" s="32" t="s">
        <v>6</v>
      </c>
      <c r="F56" s="76">
        <f>SUM(F57:F59)</f>
        <v>450000</v>
      </c>
      <c r="G56" s="25"/>
      <c r="M56" s="75"/>
    </row>
    <row r="57" spans="1:13" s="13" customFormat="1" x14ac:dyDescent="0.2">
      <c r="A57" s="18"/>
      <c r="B57" s="16"/>
      <c r="C57" s="16"/>
      <c r="D57" s="126"/>
      <c r="E57" s="31" t="s">
        <v>18</v>
      </c>
      <c r="F57" s="77">
        <v>0</v>
      </c>
      <c r="G57" s="24"/>
      <c r="I57" s="63"/>
    </row>
    <row r="58" spans="1:13" s="13" customFormat="1" x14ac:dyDescent="0.2">
      <c r="A58" s="18"/>
      <c r="B58" s="16"/>
      <c r="C58" s="16"/>
      <c r="D58" s="126"/>
      <c r="E58" s="27" t="s">
        <v>19</v>
      </c>
      <c r="F58" s="78">
        <v>0</v>
      </c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7"/>
      <c r="E59" s="35" t="s">
        <v>23</v>
      </c>
      <c r="F59" s="84">
        <v>450000</v>
      </c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16"/>
      <c r="F63" s="140" t="s">
        <v>44</v>
      </c>
      <c r="G63" s="141"/>
    </row>
    <row r="64" spans="1:13" ht="5.0999999999999996" customHeight="1" x14ac:dyDescent="0.2">
      <c r="A64" s="6"/>
      <c r="B64" s="7"/>
      <c r="C64" s="7"/>
      <c r="D64" s="7"/>
      <c r="E64" s="16"/>
      <c r="F64" s="16"/>
      <c r="G64" s="17"/>
    </row>
    <row r="65" spans="1:7" x14ac:dyDescent="0.2">
      <c r="A65" s="4" t="s">
        <v>8</v>
      </c>
      <c r="B65" s="5"/>
      <c r="C65" s="5"/>
      <c r="D65" s="5"/>
      <c r="E65" s="142" t="s">
        <v>45</v>
      </c>
      <c r="F65" s="143"/>
      <c r="G65" s="144"/>
    </row>
    <row r="66" spans="1:7" x14ac:dyDescent="0.2">
      <c r="A66" s="130"/>
      <c r="B66" s="131"/>
      <c r="C66" s="131"/>
      <c r="D66" s="132"/>
      <c r="E66" s="145"/>
      <c r="F66" s="146"/>
      <c r="G66" s="147"/>
    </row>
    <row r="67" spans="1:7" x14ac:dyDescent="0.2">
      <c r="A67" s="133"/>
      <c r="B67" s="134"/>
      <c r="C67" s="134"/>
      <c r="D67" s="135"/>
      <c r="E67" s="145"/>
      <c r="F67" s="146"/>
      <c r="G67" s="147"/>
    </row>
    <row r="68" spans="1:7" x14ac:dyDescent="0.2">
      <c r="A68" s="133"/>
      <c r="B68" s="134"/>
      <c r="C68" s="134"/>
      <c r="D68" s="135"/>
      <c r="E68" s="145"/>
      <c r="F68" s="146"/>
      <c r="G68" s="147"/>
    </row>
    <row r="69" spans="1:7" ht="13.5" thickBot="1" x14ac:dyDescent="0.25">
      <c r="A69" s="136"/>
      <c r="B69" s="137"/>
      <c r="C69" s="137"/>
      <c r="D69" s="138"/>
      <c r="E69" s="148"/>
      <c r="F69" s="149"/>
      <c r="G69" s="150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399/ZK/19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2019-10-11T08:54:12Z</cp:lastPrinted>
  <dcterms:created xsi:type="dcterms:W3CDTF">2007-09-24T07:15:17Z</dcterms:created>
  <dcterms:modified xsi:type="dcterms:W3CDTF">2019-10-18T09:44:39Z</dcterms:modified>
</cp:coreProperties>
</file>